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'人口（２）（特別区）'!$A$1:$O$34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<sst xmlns="http://schemas.openxmlformats.org/spreadsheetml/2006/main" count="299" uniqueCount="113">
  <si>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</si>
  <si>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</si>
  <si>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</si>
  <si>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</si>
  <si>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</si>
  <si>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</si>
  <si>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</si>
  <si>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</si>
  <si>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</si>
  <si>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</si>
  <si>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</si>
  <si>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</si>
  <si>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</si>
  <si>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</si>
  <si>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</si>
  <si>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</si>
  <si>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</si>
  <si>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</si>
  <si>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</si>
  <si>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</si>
  <si>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</si>
  <si>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</si>
  <si>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</si>
  <si>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</si>
  <si>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</si>
  <si>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</si>
  <si>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</si>
  <si>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</si>
  <si>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</si>
  <si>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</si>
  <si>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</si>
  <si>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</si>
  <si>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</si>
  <si>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</si>
  <si>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</si>
  <si>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</si>
  <si>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</si>
  <si>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</si>
  <si>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</si>
  <si>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</si>
  <si>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</si>
  <si>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</si>
  <si>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</si>
  <si>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</si>
  <si>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</si>
  <si>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</si>
  <si>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</si>
  <si>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</si>
  <si>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</si>
  <si>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</si>
  <si>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</si>
  <si>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</si>
  <si>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</si>
  <si>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</si>
  <si>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</si>
  <si>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</si>
  <si>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</si>
  <si>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</si>
  <si>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</si>
  <si>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</si>
  <si>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</si>
  <si>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</si>
  <si>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</si>
  <si>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</si>
  <si>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</si>
  <si>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</si>
  <si>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</si>
  <si>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</si>
  <si>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</si>
  <si>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</si>
  <si>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</si>
  <si>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</si>
  <si>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</si>
  <si>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</si>
  <si>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</si>
  <si>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</si>
  <si>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</si>
  <si>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子どものいる世帯</t>
  </si>
  <si>
    <t>外国人</t>
  </si>
  <si>
    <t>外国人比率</t>
  </si>
  <si>
    <t>子どものいる世帯比率％</t>
  </si>
  <si>
    <t>出所：住民基本台帳、児童・生徒数は学校基本調査、外国人数は国勢調査2010年</t>
  </si>
  <si>
    <t>千代田区</t>
  </si>
  <si>
    <t>A+B</t>
  </si>
  <si>
    <t>単身世帯比率％</t>
  </si>
  <si>
    <t>高齢者世帯比率％</t>
  </si>
  <si>
    <t>10 夜＝１</t>
  </si>
  <si>
    <t>出所：2010年国勢調査</t>
  </si>
  <si>
    <t>子どものいる世帯※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</si>
  <si>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</si>
  <si>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</si>
  <si>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</si>
  <si>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</si>
  <si>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</si>
  <si>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</si>
  <si>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</si>
  <si>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</si>
  <si>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</si>
  <si>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</si>
  <si>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</si>
  <si>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</si>
  <si>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</si>
  <si>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</si>
  <si>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</si>
  <si>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</si>
  <si>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</si>
  <si>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</si>
  <si>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出所：『東京都統計年鑑』2011年</t>
  </si>
  <si>
    <t>小中学生の人口比％</t>
  </si>
  <si>
    <t>出所：2010年国勢調査</t>
  </si>
  <si>
    <t>2013.1.1</t>
  </si>
  <si>
    <t>※「子ども」とは6歳未満とする。</t>
  </si>
  <si>
    <t>１．人口・面積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</si>
</sst>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38" fontId="41" fillId="0" borderId="10" xfId="48" applyFont="1" applyFill="1" applyBorder="1" applyAlignment="1">
      <alignment vertical="center"/>
    </xf>
    <xf numFmtId="38" fontId="42" fillId="0" borderId="10" xfId="48" applyFont="1" applyFill="1" applyBorder="1" applyAlignment="1">
      <alignment/>
    </xf>
    <xf numFmtId="38" fontId="42" fillId="0" borderId="10" xfId="48" applyFont="1" applyBorder="1" applyAlignment="1">
      <alignment vertical="center"/>
    </xf>
    <xf numFmtId="38" fontId="42" fillId="0" borderId="10" xfId="48" applyFont="1" applyFill="1" applyBorder="1" applyAlignment="1" applyProtection="1">
      <alignment horizontal="right"/>
      <protection/>
    </xf>
    <xf numFmtId="38" fontId="41" fillId="0" borderId="10" xfId="48" applyFont="1" applyBorder="1" applyAlignment="1">
      <alignment/>
    </xf>
    <xf numFmtId="185" fontId="42" fillId="0" borderId="10" xfId="48" applyNumberFormat="1" applyFont="1" applyBorder="1" applyAlignment="1">
      <alignment vertical="center"/>
    </xf>
    <xf numFmtId="177" fontId="42" fillId="0" borderId="10" xfId="61" applyNumberFormat="1" applyFont="1" applyFill="1" applyBorder="1" applyAlignment="1">
      <alignment horizontal="distributed"/>
      <protection/>
    </xf>
    <xf numFmtId="176" fontId="42" fillId="0" borderId="10" xfId="61" applyNumberFormat="1" applyFont="1" applyFill="1" applyBorder="1" applyAlignment="1">
      <alignment horizontal="distributed"/>
      <protection/>
    </xf>
    <xf numFmtId="0" fontId="42" fillId="0" borderId="10" xfId="61" applyFont="1" applyFill="1" applyBorder="1" applyAlignment="1">
      <alignment horizontal="distributed"/>
      <protection/>
    </xf>
    <xf numFmtId="0" fontId="41" fillId="0" borderId="0" xfId="0" applyFont="1" applyAlignment="1">
      <alignment/>
    </xf>
    <xf numFmtId="178" fontId="42" fillId="0" borderId="10" xfId="61" applyNumberFormat="1" applyFont="1" applyFill="1" applyBorder="1">
      <alignment/>
      <protection/>
    </xf>
    <xf numFmtId="38" fontId="4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9" fontId="42" fillId="0" borderId="0" xfId="61" applyNumberFormat="1" applyFont="1" applyFill="1" applyBorder="1" applyAlignment="1">
      <alignment horizontal="left" vertical="center"/>
      <protection/>
    </xf>
    <xf numFmtId="0" fontId="42" fillId="0" borderId="0" xfId="61" applyNumberFormat="1" applyFont="1" applyFill="1" applyBorder="1" applyAlignment="1">
      <alignment horizontal="distributed"/>
      <protection/>
    </xf>
    <xf numFmtId="3" fontId="41" fillId="0" borderId="10" xfId="0" applyNumberFormat="1" applyFont="1" applyBorder="1" applyAlignment="1">
      <alignment/>
    </xf>
    <xf numFmtId="38" fontId="41" fillId="33" borderId="10" xfId="48" applyFont="1" applyFill="1" applyBorder="1" applyAlignment="1">
      <alignment vertical="center"/>
    </xf>
    <xf numFmtId="176" fontId="42" fillId="0" borderId="10" xfId="61" applyNumberFormat="1" applyFont="1" applyFill="1" applyBorder="1" applyAlignment="1">
      <alignment horizontal="center"/>
      <protection/>
    </xf>
    <xf numFmtId="0" fontId="42" fillId="0" borderId="0" xfId="61" applyFont="1" applyFill="1" applyAlignment="1">
      <alignment horizontal="distributed"/>
      <protection/>
    </xf>
    <xf numFmtId="180" fontId="41" fillId="0" borderId="10" xfId="0" applyNumberFormat="1" applyFont="1" applyFill="1" applyBorder="1" applyAlignment="1">
      <alignment/>
    </xf>
    <xf numFmtId="180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178" fontId="42" fillId="0" borderId="0" xfId="61" applyNumberFormat="1" applyFont="1" applyFill="1" applyBorder="1">
      <alignment/>
      <protection/>
    </xf>
    <xf numFmtId="0" fontId="43" fillId="0" borderId="0" xfId="0" applyFont="1" applyAlignment="1">
      <alignment/>
    </xf>
    <xf numFmtId="176" fontId="42" fillId="0" borderId="0" xfId="61" applyNumberFormat="1" applyFont="1" applyFill="1" applyAlignment="1">
      <alignment horizontal="distributed"/>
      <protection/>
    </xf>
    <xf numFmtId="0" fontId="41" fillId="0" borderId="0" xfId="0" applyFont="1" applyBorder="1" applyAlignment="1">
      <alignment/>
    </xf>
    <xf numFmtId="38" fontId="41" fillId="0" borderId="0" xfId="48" applyFont="1" applyFill="1" applyAlignment="1">
      <alignment vertical="center"/>
    </xf>
    <xf numFmtId="177" fontId="42" fillId="0" borderId="10" xfId="0" applyNumberFormat="1" applyFont="1" applyBorder="1" applyAlignment="1">
      <alignment/>
    </xf>
    <xf numFmtId="184" fontId="42" fillId="0" borderId="10" xfId="0" applyNumberFormat="1" applyFont="1" applyBorder="1" applyAlignment="1">
      <alignment/>
    </xf>
    <xf numFmtId="0" fontId="42" fillId="0" borderId="0" xfId="61" applyFont="1" applyFill="1" applyBorder="1" applyAlignment="1">
      <alignment horizontal="left" vertical="center"/>
      <protection/>
    </xf>
    <xf numFmtId="177" fontId="42" fillId="0" borderId="10" xfId="61" applyNumberFormat="1" applyFont="1" applyFill="1" applyBorder="1" applyAlignment="1">
      <alignment horizontal="distributed" wrapText="1"/>
      <protection/>
    </xf>
    <xf numFmtId="177" fontId="42" fillId="0" borderId="10" xfId="62" applyNumberFormat="1" applyFont="1" applyFill="1" applyBorder="1" applyAlignment="1" applyProtection="1">
      <alignment horizontal="right"/>
      <protection/>
    </xf>
    <xf numFmtId="177" fontId="42" fillId="0" borderId="0" xfId="0" applyNumberFormat="1" applyFont="1" applyBorder="1" applyAlignment="1">
      <alignment/>
    </xf>
    <xf numFmtId="180" fontId="41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60" applyNumberFormat="1" applyFont="1" applyFill="1" applyBorder="1" applyAlignment="1">
      <alignment horizontal="right"/>
      <protection/>
    </xf>
    <xf numFmtId="3" fontId="42" fillId="0" borderId="10" xfId="48" applyNumberFormat="1" applyFont="1" applyFill="1" applyBorder="1" applyAlignment="1">
      <alignment horizontal="right"/>
    </xf>
    <xf numFmtId="179" fontId="42" fillId="0" borderId="0" xfId="0" applyNumberFormat="1" applyFont="1" applyAlignment="1">
      <alignment horizontal="right" vertical="center"/>
    </xf>
    <xf numFmtId="0" fontId="41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1" fillId="33" borderId="11" xfId="0" applyNumberFormat="1" applyFont="1" applyFill="1" applyBorder="1" applyAlignment="1">
      <alignment/>
    </xf>
    <xf numFmtId="2" fontId="41" fillId="0" borderId="12" xfId="0" applyNumberFormat="1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2" fontId="42" fillId="0" borderId="13" xfId="0" applyNumberFormat="1" applyFont="1" applyFill="1" applyBorder="1" applyAlignment="1">
      <alignment/>
    </xf>
    <xf numFmtId="176" fontId="42" fillId="0" borderId="10" xfId="61" applyNumberFormat="1" applyFont="1" applyFill="1" applyBorder="1" applyAlignment="1">
      <alignment horizontal="distributed" wrapText="1"/>
      <protection/>
    </xf>
    <xf numFmtId="181" fontId="44" fillId="0" borderId="10" xfId="0" applyNumberFormat="1" applyFont="1" applyFill="1" applyBorder="1" applyAlignment="1" applyProtection="1">
      <alignment/>
      <protection locked="0"/>
    </xf>
    <xf numFmtId="181" fontId="44" fillId="0" borderId="10" xfId="0" applyNumberFormat="1" applyFont="1" applyFill="1" applyBorder="1" applyAlignment="1" applyProtection="1">
      <alignment horizontal="right"/>
      <protection locked="0"/>
    </xf>
    <xf numFmtId="2" fontId="41" fillId="0" borderId="10" xfId="0" applyNumberFormat="1" applyFont="1" applyBorder="1" applyAlignment="1">
      <alignment/>
    </xf>
    <xf numFmtId="0" fontId="42" fillId="0" borderId="10" xfId="61" applyFont="1" applyFill="1" applyBorder="1" applyAlignment="1">
      <alignment horizontal="distributed"/>
      <protection/>
    </xf>
    <xf numFmtId="188" fontId="42" fillId="0" borderId="10" xfId="48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185" fontId="41" fillId="0" borderId="10" xfId="48" applyNumberFormat="1" applyFont="1" applyFill="1" applyBorder="1" applyAlignment="1">
      <alignment vertical="center"/>
    </xf>
    <xf numFmtId="38" fontId="41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178" fontId="42" fillId="0" borderId="10" xfId="0" applyNumberFormat="1" applyFont="1" applyFill="1" applyBorder="1" applyAlignment="1">
      <alignment horizontal="right" vertical="center"/>
    </xf>
    <xf numFmtId="3" fontId="42" fillId="0" borderId="13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/>
    </xf>
    <xf numFmtId="180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/>
    </xf>
    <xf numFmtId="179" fontId="41" fillId="0" borderId="10" xfId="0" applyNumberFormat="1" applyFont="1" applyFill="1" applyBorder="1" applyAlignment="1">
      <alignment/>
    </xf>
    <xf numFmtId="38" fontId="41" fillId="0" borderId="0" xfId="0" applyNumberFormat="1" applyFont="1" applyFill="1" applyAlignment="1">
      <alignment/>
    </xf>
    <xf numFmtId="185" fontId="42" fillId="0" borderId="10" xfId="48" applyNumberFormat="1" applyFont="1" applyBorder="1" applyAlignment="1">
      <alignment/>
    </xf>
    <xf numFmtId="188" fontId="42" fillId="0" borderId="10" xfId="48" applyNumberFormat="1" applyFont="1" applyBorder="1" applyAlignment="1">
      <alignment horizontal="center" vertical="center"/>
    </xf>
    <xf numFmtId="188" fontId="42" fillId="0" borderId="1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188" fontId="42" fillId="0" borderId="10" xfId="48" applyNumberFormat="1" applyFont="1" applyFill="1" applyBorder="1" applyAlignment="1">
      <alignment horizontal="center" vertical="center" wrapText="1"/>
    </xf>
    <xf numFmtId="38" fontId="41" fillId="0" borderId="10" xfId="48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41" fillId="0" borderId="10" xfId="48" applyFont="1" applyFill="1" applyBorder="1" applyAlignment="1">
      <alignment/>
    </xf>
    <xf numFmtId="0" fontId="41" fillId="0" borderId="0" xfId="0" applyFont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distributed"/>
    </xf>
    <xf numFmtId="177" fontId="42" fillId="0" borderId="10" xfId="0" applyNumberFormat="1" applyFont="1" applyBorder="1" applyAlignment="1">
      <alignment/>
    </xf>
    <xf numFmtId="190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191" fontId="42" fillId="0" borderId="10" xfId="61" applyNumberFormat="1" applyFont="1" applyFill="1" applyBorder="1">
      <alignment/>
      <protection/>
    </xf>
    <xf numFmtId="176" fontId="42" fillId="0" borderId="10" xfId="0" applyNumberFormat="1" applyFont="1" applyFill="1" applyBorder="1" applyAlignment="1">
      <alignment/>
    </xf>
    <xf numFmtId="183" fontId="42" fillId="0" borderId="10" xfId="0" applyNumberFormat="1" applyFont="1" applyFill="1" applyBorder="1" applyAlignment="1" applyProtection="1">
      <alignment horizontal="right" vertical="center"/>
      <protection/>
    </xf>
    <xf numFmtId="183" fontId="42" fillId="0" borderId="10" xfId="0" applyNumberFormat="1" applyFont="1" applyFill="1" applyBorder="1" applyAlignment="1" applyProtection="1">
      <alignment horizontal="right"/>
      <protection/>
    </xf>
    <xf numFmtId="182" fontId="42" fillId="0" borderId="10" xfId="61" applyNumberFormat="1" applyFont="1" applyFill="1" applyBorder="1">
      <alignment/>
      <protection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distributed"/>
    </xf>
    <xf numFmtId="177" fontId="42" fillId="0" borderId="10" xfId="0" applyNumberFormat="1" applyFont="1" applyBorder="1" applyAlignment="1">
      <alignment/>
    </xf>
    <xf numFmtId="188" fontId="42" fillId="0" borderId="10" xfId="4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2" fillId="0" borderId="0" xfId="61" applyFont="1" applyFill="1" applyBorder="1" applyAlignment="1">
      <alignment horizontal="left" vertical="top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0" xfId="61" applyFont="1" applyFill="1" applyBorder="1" applyAlignment="1">
      <alignment horizontal="distributed" vertical="center"/>
      <protection/>
    </xf>
    <xf numFmtId="0" fontId="41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2">
    <dxf>
      <fill>
        <patternFill>
          <bgColor indexed="12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3.5">
      <c r="A1" s="99" t="s">
        <v>112</v>
      </c>
      <c r="B1" s="99"/>
      <c r="C1" s="99"/>
      <c r="D1" s="13"/>
      <c r="H1" s="29"/>
    </row>
    <row r="2" ht="13.5">
      <c r="A2" s="27" t="s">
        <v>0</v>
      </c>
    </row>
    <row r="4" spans="1:7" ht="12">
      <c r="A4" s="97"/>
      <c r="B4" s="47" t="s">
        <v>1</v>
      </c>
      <c r="C4" s="47" t="s">
        <v>2</v>
      </c>
      <c r="D4" s="48"/>
      <c r="E4" s="98"/>
      <c r="F4" s="47" t="s">
        <v>1</v>
      </c>
      <c r="G4" s="47" t="s">
        <v>2</v>
      </c>
    </row>
    <row r="5" spans="1:7" ht="12">
      <c r="A5" s="97"/>
      <c r="B5" s="49" t="s">
        <v>105</v>
      </c>
      <c r="C5" s="49" t="s">
        <v>4</v>
      </c>
      <c r="D5" s="50"/>
      <c r="E5" s="98"/>
      <c r="F5" s="49" t="s">
        <v>3</v>
      </c>
      <c r="G5" s="49" t="s">
        <v>4</v>
      </c>
    </row>
    <row r="6" spans="1:7" ht="12">
      <c r="A6" s="56" t="s">
        <v>106</v>
      </c>
      <c r="B6" s="53">
        <v>11.64</v>
      </c>
      <c r="C6" s="89">
        <v>5.320778003794026</v>
      </c>
      <c r="D6" s="51"/>
      <c r="E6" s="56" t="s">
        <v>6</v>
      </c>
      <c r="F6" s="53">
        <v>186.31</v>
      </c>
      <c r="G6" s="89">
        <v>85.12</v>
      </c>
    </row>
    <row r="7" spans="1:7" ht="12">
      <c r="A7" s="56" t="s">
        <v>7</v>
      </c>
      <c r="B7" s="53">
        <v>10.18</v>
      </c>
      <c r="C7" s="89">
        <v>4.653395195758005</v>
      </c>
      <c r="D7" s="51"/>
      <c r="E7" s="56" t="s">
        <v>8</v>
      </c>
      <c r="F7" s="53">
        <v>24.38</v>
      </c>
      <c r="G7" s="89">
        <v>11.144378671176833</v>
      </c>
    </row>
    <row r="8" spans="1:7" ht="12">
      <c r="A8" s="56" t="s">
        <v>9</v>
      </c>
      <c r="B8" s="53">
        <v>20.34</v>
      </c>
      <c r="C8" s="89">
        <v>9.29</v>
      </c>
      <c r="D8" s="51"/>
      <c r="E8" s="56" t="s">
        <v>10</v>
      </c>
      <c r="F8" s="53">
        <v>10.73</v>
      </c>
      <c r="G8" s="89">
        <v>4.904806527552396</v>
      </c>
    </row>
    <row r="9" spans="1:7" ht="12">
      <c r="A9" s="56" t="s">
        <v>11</v>
      </c>
      <c r="B9" s="53">
        <v>18.23</v>
      </c>
      <c r="C9" s="89">
        <v>8.333142870203185</v>
      </c>
      <c r="D9" s="51"/>
      <c r="E9" s="56" t="s">
        <v>12</v>
      </c>
      <c r="F9" s="53">
        <v>16.5</v>
      </c>
      <c r="G9" s="89">
        <v>7.542339953831737</v>
      </c>
    </row>
    <row r="10" spans="1:7" ht="12">
      <c r="A10" s="56" t="s">
        <v>13</v>
      </c>
      <c r="B10" s="53">
        <v>11.31</v>
      </c>
      <c r="C10" s="89">
        <v>5.169931204717391</v>
      </c>
      <c r="D10" s="51"/>
      <c r="E10" s="56" t="s">
        <v>14</v>
      </c>
      <c r="F10" s="53">
        <v>103.26</v>
      </c>
      <c r="G10" s="89">
        <v>47.18</v>
      </c>
    </row>
    <row r="11" spans="1:7" ht="12">
      <c r="A11" s="56" t="s">
        <v>15</v>
      </c>
      <c r="B11" s="53">
        <v>10.08</v>
      </c>
      <c r="C11" s="89">
        <v>4.607684044522662</v>
      </c>
      <c r="D11" s="51"/>
      <c r="E11" s="56" t="s">
        <v>16</v>
      </c>
      <c r="F11" s="53">
        <v>29.34</v>
      </c>
      <c r="G11" s="89">
        <v>13.411651772449888</v>
      </c>
    </row>
    <row r="12" spans="1:7" ht="12">
      <c r="A12" s="56" t="s">
        <v>17</v>
      </c>
      <c r="B12" s="53">
        <v>13.75</v>
      </c>
      <c r="C12" s="89">
        <v>6.28</v>
      </c>
      <c r="D12" s="51"/>
      <c r="E12" s="56" t="s">
        <v>18</v>
      </c>
      <c r="F12" s="53">
        <v>17.33</v>
      </c>
      <c r="G12" s="89">
        <v>7.921742509085091</v>
      </c>
    </row>
    <row r="13" spans="1:7" ht="12">
      <c r="A13" s="56" t="s">
        <v>19</v>
      </c>
      <c r="B13" s="53">
        <v>39.99</v>
      </c>
      <c r="C13" s="89">
        <v>18.27</v>
      </c>
      <c r="D13" s="51"/>
      <c r="E13" s="56" t="s">
        <v>20</v>
      </c>
      <c r="F13" s="53">
        <v>21.53</v>
      </c>
      <c r="G13" s="89">
        <v>9.841610860969535</v>
      </c>
    </row>
    <row r="14" spans="1:7" ht="12">
      <c r="A14" s="56" t="s">
        <v>21</v>
      </c>
      <c r="B14" s="53">
        <v>22.72</v>
      </c>
      <c r="C14" s="89">
        <v>10.38</v>
      </c>
      <c r="D14" s="51"/>
      <c r="E14" s="56" t="s">
        <v>22</v>
      </c>
      <c r="F14" s="53">
        <v>71.64</v>
      </c>
      <c r="G14" s="89">
        <v>32.73</v>
      </c>
    </row>
    <row r="15" spans="1:7" ht="12">
      <c r="A15" s="56" t="s">
        <v>23</v>
      </c>
      <c r="B15" s="53">
        <v>14.7</v>
      </c>
      <c r="C15" s="89">
        <v>6.719539231595547</v>
      </c>
      <c r="D15" s="51"/>
      <c r="E15" s="56" t="s">
        <v>24</v>
      </c>
      <c r="F15" s="53">
        <v>11.33</v>
      </c>
      <c r="G15" s="89">
        <v>5.17907343496446</v>
      </c>
    </row>
    <row r="16" spans="1:7" ht="12">
      <c r="A16" s="56" t="s">
        <v>25</v>
      </c>
      <c r="B16" s="53">
        <v>60.42</v>
      </c>
      <c r="C16" s="89">
        <v>27.61</v>
      </c>
      <c r="D16" s="51"/>
      <c r="E16" s="56" t="s">
        <v>26</v>
      </c>
      <c r="F16" s="90">
        <v>20.46</v>
      </c>
      <c r="G16" s="89">
        <v>9.352501542751353</v>
      </c>
    </row>
    <row r="17" spans="1:7" ht="12">
      <c r="A17" s="56" t="s">
        <v>27</v>
      </c>
      <c r="B17" s="53">
        <v>58.08</v>
      </c>
      <c r="C17" s="89">
        <v>26.54</v>
      </c>
      <c r="D17" s="51"/>
      <c r="E17" s="56" t="s">
        <v>28</v>
      </c>
      <c r="F17" s="90">
        <v>27.53</v>
      </c>
      <c r="G17" s="89">
        <v>12.584279935090166</v>
      </c>
    </row>
    <row r="18" spans="1:7" ht="12">
      <c r="A18" s="56" t="s">
        <v>29</v>
      </c>
      <c r="B18" s="53">
        <v>15.11</v>
      </c>
      <c r="C18" s="89">
        <v>6.9</v>
      </c>
      <c r="D18" s="51"/>
      <c r="E18" s="56" t="s">
        <v>30</v>
      </c>
      <c r="F18" s="90">
        <v>17.17</v>
      </c>
      <c r="G18" s="89">
        <v>7.84</v>
      </c>
    </row>
    <row r="19" spans="1:7" ht="12">
      <c r="A19" s="56" t="s">
        <v>31</v>
      </c>
      <c r="B19" s="53">
        <v>15.59</v>
      </c>
      <c r="C19" s="89">
        <v>7.12</v>
      </c>
      <c r="D19" s="51"/>
      <c r="E19" s="56" t="s">
        <v>32</v>
      </c>
      <c r="F19" s="90">
        <v>11.48</v>
      </c>
      <c r="G19" s="89">
        <v>5.2476401618174755</v>
      </c>
    </row>
    <row r="20" spans="1:7" ht="12">
      <c r="A20" s="56" t="s">
        <v>33</v>
      </c>
      <c r="B20" s="53">
        <v>34.02</v>
      </c>
      <c r="C20" s="89">
        <v>15.54</v>
      </c>
      <c r="D20" s="51"/>
      <c r="E20" s="56" t="s">
        <v>34</v>
      </c>
      <c r="F20" s="90">
        <v>8.15</v>
      </c>
      <c r="G20" s="89">
        <v>3.72</v>
      </c>
    </row>
    <row r="21" spans="1:7" ht="12">
      <c r="A21" s="56" t="s">
        <v>35</v>
      </c>
      <c r="B21" s="53">
        <v>13.01</v>
      </c>
      <c r="C21" s="89">
        <v>5.94</v>
      </c>
      <c r="D21" s="51"/>
      <c r="E21" s="11" t="s">
        <v>36</v>
      </c>
      <c r="F21" s="90">
        <v>10.24</v>
      </c>
      <c r="G21" s="89">
        <v>4.680821886499212</v>
      </c>
    </row>
    <row r="22" spans="1:7" ht="12">
      <c r="A22" s="56" t="s">
        <v>37</v>
      </c>
      <c r="B22" s="53">
        <v>20.59</v>
      </c>
      <c r="C22" s="89">
        <v>9.4119260393573</v>
      </c>
      <c r="D22" s="51"/>
      <c r="E22" s="11" t="s">
        <v>38</v>
      </c>
      <c r="F22" s="90">
        <v>6.39</v>
      </c>
      <c r="G22" s="89">
        <v>2.9209425639384725</v>
      </c>
    </row>
    <row r="23" spans="1:7" ht="12">
      <c r="A23" s="56" t="s">
        <v>39</v>
      </c>
      <c r="B23" s="53">
        <v>10.2</v>
      </c>
      <c r="C23" s="89">
        <v>4.662537426005073</v>
      </c>
      <c r="D23" s="51"/>
      <c r="E23" s="11" t="s">
        <v>40</v>
      </c>
      <c r="F23" s="90">
        <v>13.54</v>
      </c>
      <c r="G23" s="89">
        <v>6.1892898772655585</v>
      </c>
    </row>
    <row r="24" spans="1:7" ht="12">
      <c r="A24" s="56" t="s">
        <v>41</v>
      </c>
      <c r="B24" s="53">
        <v>32.17</v>
      </c>
      <c r="C24" s="89">
        <v>14.7</v>
      </c>
      <c r="D24" s="51"/>
      <c r="E24" s="11" t="s">
        <v>42</v>
      </c>
      <c r="F24" s="90">
        <v>10.19</v>
      </c>
      <c r="G24" s="89">
        <v>4.657966310881538</v>
      </c>
    </row>
    <row r="25" spans="1:7" ht="12">
      <c r="A25" s="56" t="s">
        <v>43</v>
      </c>
      <c r="B25" s="53">
        <v>48.16</v>
      </c>
      <c r="C25" s="89">
        <v>22</v>
      </c>
      <c r="D25" s="51"/>
      <c r="E25" s="11" t="s">
        <v>44</v>
      </c>
      <c r="F25" s="90">
        <v>12.92</v>
      </c>
      <c r="G25" s="89">
        <v>5.9</v>
      </c>
    </row>
    <row r="26" spans="1:7" ht="12">
      <c r="A26" s="56" t="s">
        <v>45</v>
      </c>
      <c r="B26" s="53">
        <v>53.2</v>
      </c>
      <c r="C26" s="89">
        <v>24.31</v>
      </c>
      <c r="D26" s="51"/>
      <c r="E26" s="11" t="s">
        <v>46</v>
      </c>
      <c r="F26" s="90">
        <v>15.37</v>
      </c>
      <c r="G26" s="89">
        <v>7.02</v>
      </c>
    </row>
    <row r="27" spans="1:7" ht="12">
      <c r="A27" s="56" t="s">
        <v>47</v>
      </c>
      <c r="B27" s="53">
        <v>34.84</v>
      </c>
      <c r="C27" s="89">
        <v>15.92</v>
      </c>
      <c r="D27" s="51"/>
      <c r="E27" s="11" t="s">
        <v>48</v>
      </c>
      <c r="F27" s="90">
        <v>21.08</v>
      </c>
      <c r="G27" s="89">
        <v>9.63</v>
      </c>
    </row>
    <row r="28" spans="1:7" ht="12">
      <c r="A28" s="56" t="s">
        <v>49</v>
      </c>
      <c r="B28" s="53">
        <v>49.86</v>
      </c>
      <c r="C28" s="89">
        <v>22.78</v>
      </c>
      <c r="D28" s="51"/>
      <c r="E28" s="11" t="s">
        <v>50</v>
      </c>
      <c r="F28" s="90">
        <v>17.97</v>
      </c>
      <c r="G28" s="89">
        <v>8.214293876991292</v>
      </c>
    </row>
    <row r="29" spans="1:7" ht="12">
      <c r="A29" s="56"/>
      <c r="B29" s="91"/>
      <c r="C29" s="89"/>
      <c r="D29" s="51"/>
      <c r="E29" s="11" t="s">
        <v>51</v>
      </c>
      <c r="F29" s="90">
        <v>9.91</v>
      </c>
      <c r="G29" s="89">
        <v>4.529975087422576</v>
      </c>
    </row>
    <row r="30" spans="1:7" ht="12">
      <c r="A30" s="56" t="s">
        <v>52</v>
      </c>
      <c r="B30" s="53">
        <v>1.15</v>
      </c>
      <c r="C30" s="89">
        <v>0.5256782392064544</v>
      </c>
      <c r="D30" s="51"/>
      <c r="E30" s="11" t="s">
        <v>53</v>
      </c>
      <c r="F30" s="90">
        <v>73.34</v>
      </c>
      <c r="G30" s="89">
        <v>33.51</v>
      </c>
    </row>
    <row r="31" spans="1:7" ht="12">
      <c r="A31" s="56" t="s">
        <v>54</v>
      </c>
      <c r="B31" s="53">
        <v>3.65</v>
      </c>
      <c r="C31" s="89">
        <v>1.6684570200900508</v>
      </c>
      <c r="D31" s="51"/>
      <c r="E31" s="11" t="s">
        <v>55</v>
      </c>
      <c r="F31" s="90">
        <v>15.85</v>
      </c>
      <c r="G31" s="89">
        <v>7.24</v>
      </c>
    </row>
    <row r="32" spans="5:7" ht="12">
      <c r="E32" s="87"/>
      <c r="F32" s="86"/>
      <c r="G32" s="86"/>
    </row>
    <row r="33" spans="5:7" ht="24">
      <c r="E33" s="52" t="s">
        <v>56</v>
      </c>
      <c r="F33" s="54">
        <v>2188.67</v>
      </c>
      <c r="G33" s="55">
        <v>1000</v>
      </c>
    </row>
    <row r="34" ht="12">
      <c r="A34" s="16" t="s">
        <v>107</v>
      </c>
    </row>
    <row r="60" ht="12">
      <c r="A60" s="28"/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9.140625" style="13" bestFit="1" customWidth="1"/>
    <col min="7" max="7" width="2.421875" style="29" customWidth="1"/>
    <col min="8" max="8" width="9.57421875" style="13" customWidth="1"/>
    <col min="9" max="13" width="9.140625" style="13" bestFit="1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3.5">
      <c r="A1" s="27" t="s">
        <v>57</v>
      </c>
    </row>
    <row r="3" spans="1:13" ht="12">
      <c r="A3" s="97"/>
      <c r="B3" s="100" t="s">
        <v>58</v>
      </c>
      <c r="C3" s="100"/>
      <c r="D3" s="25" t="s">
        <v>60</v>
      </c>
      <c r="E3" s="1" t="s">
        <v>61</v>
      </c>
      <c r="F3" s="42" t="s">
        <v>62</v>
      </c>
      <c r="G3" s="43"/>
      <c r="H3" s="101"/>
      <c r="I3" s="100" t="s">
        <v>58</v>
      </c>
      <c r="J3" s="100"/>
      <c r="K3" s="25" t="s">
        <v>60</v>
      </c>
      <c r="L3" s="1" t="s">
        <v>61</v>
      </c>
      <c r="M3" s="1" t="s">
        <v>62</v>
      </c>
    </row>
    <row r="4" spans="1:13" ht="12">
      <c r="A4" s="97"/>
      <c r="B4" s="25">
        <v>2000</v>
      </c>
      <c r="C4" s="25">
        <v>2010</v>
      </c>
      <c r="D4" s="44" t="s">
        <v>76</v>
      </c>
      <c r="E4" s="1">
        <v>2010</v>
      </c>
      <c r="F4" s="42" t="s">
        <v>86</v>
      </c>
      <c r="G4" s="43"/>
      <c r="H4" s="101"/>
      <c r="I4" s="25">
        <v>2000</v>
      </c>
      <c r="J4" s="25">
        <v>2010</v>
      </c>
      <c r="K4" s="44" t="s">
        <v>76</v>
      </c>
      <c r="L4" s="1">
        <v>2010</v>
      </c>
      <c r="M4" s="1" t="s">
        <v>86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24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24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87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3.5">
      <c r="A1" s="27" t="s">
        <v>102</v>
      </c>
    </row>
    <row r="2" ht="12">
      <c r="A2" s="16"/>
    </row>
    <row r="3" spans="1:17" ht="24">
      <c r="A3" s="102"/>
      <c r="B3" s="75" t="s">
        <v>59</v>
      </c>
      <c r="C3" s="75" t="s">
        <v>66</v>
      </c>
      <c r="D3" s="75" t="s">
        <v>67</v>
      </c>
      <c r="E3" s="75" t="s">
        <v>68</v>
      </c>
      <c r="F3" s="75" t="s">
        <v>83</v>
      </c>
      <c r="G3" s="103" t="s">
        <v>108</v>
      </c>
      <c r="H3" s="75" t="s">
        <v>69</v>
      </c>
      <c r="I3" s="75" t="s">
        <v>70</v>
      </c>
      <c r="J3" s="76" t="s">
        <v>78</v>
      </c>
      <c r="K3" s="76" t="s">
        <v>79</v>
      </c>
      <c r="L3" s="76" t="s">
        <v>90</v>
      </c>
      <c r="M3" s="78" t="s">
        <v>91</v>
      </c>
      <c r="N3" s="78" t="s">
        <v>92</v>
      </c>
      <c r="O3" s="78" t="s">
        <v>100</v>
      </c>
      <c r="P3" s="80"/>
      <c r="Q3" s="63"/>
    </row>
    <row r="4" spans="1:17" ht="12">
      <c r="A4" s="102"/>
      <c r="B4" s="75" t="s">
        <v>110</v>
      </c>
      <c r="C4" s="75" t="s">
        <v>110</v>
      </c>
      <c r="D4" s="75" t="s">
        <v>110</v>
      </c>
      <c r="E4" s="75" t="s">
        <v>110</v>
      </c>
      <c r="F4" s="75" t="s">
        <v>110</v>
      </c>
      <c r="G4" s="103"/>
      <c r="H4" s="75" t="s">
        <v>110</v>
      </c>
      <c r="I4" s="75">
        <v>2013</v>
      </c>
      <c r="J4" s="76">
        <v>2010</v>
      </c>
      <c r="K4" s="76">
        <v>2010</v>
      </c>
      <c r="L4" s="76">
        <v>2010</v>
      </c>
      <c r="M4" s="76">
        <v>2010</v>
      </c>
      <c r="N4" s="76">
        <v>2010</v>
      </c>
      <c r="O4" s="76">
        <v>2010</v>
      </c>
      <c r="P4" s="80"/>
      <c r="Q4" s="63"/>
    </row>
    <row r="5" spans="1:17" ht="12">
      <c r="A5" s="10" t="s">
        <v>82</v>
      </c>
      <c r="B5" s="92">
        <v>52284</v>
      </c>
      <c r="C5" s="93">
        <v>6045</v>
      </c>
      <c r="D5" s="94">
        <v>4305</v>
      </c>
      <c r="E5" s="94">
        <v>6286</v>
      </c>
      <c r="F5" s="6">
        <f>D5+E5</f>
        <v>10591</v>
      </c>
      <c r="G5" s="9">
        <f>F5/B5*100</f>
        <v>20.256675082243135</v>
      </c>
      <c r="H5" s="93">
        <v>9890</v>
      </c>
      <c r="I5" s="74">
        <f>H5/B5*100</f>
        <v>18.91592074057073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9">
        <v>188</v>
      </c>
      <c r="O5" s="59">
        <v>0.39902366549931</v>
      </c>
      <c r="P5" s="37"/>
      <c r="Q5" s="63"/>
    </row>
    <row r="6" spans="1:17" ht="12">
      <c r="A6" s="10" t="s">
        <v>7</v>
      </c>
      <c r="B6" s="92">
        <v>128628</v>
      </c>
      <c r="C6" s="93">
        <v>14586</v>
      </c>
      <c r="D6" s="94">
        <v>4914</v>
      </c>
      <c r="E6" s="94">
        <v>1457</v>
      </c>
      <c r="F6" s="6">
        <f aca="true" t="shared" si="0" ref="F6:F28">D6+E6</f>
        <v>6371</v>
      </c>
      <c r="G6" s="9">
        <f aca="true" t="shared" si="1" ref="G6:G28">F6/B6*100</f>
        <v>4.953042883353547</v>
      </c>
      <c r="H6" s="93">
        <v>20713</v>
      </c>
      <c r="I6" s="74">
        <f aca="true" t="shared" si="2" ref="I6:I28">H6/B6*100</f>
        <v>16.103025779768014</v>
      </c>
      <c r="J6" s="4">
        <v>3986</v>
      </c>
      <c r="K6" s="59">
        <v>3.24693309004415</v>
      </c>
      <c r="L6" s="4">
        <v>528</v>
      </c>
      <c r="M6" s="59">
        <v>0.4301005197047947</v>
      </c>
      <c r="N6" s="79">
        <v>1165</v>
      </c>
      <c r="O6" s="59">
        <v>0.9489907300304655</v>
      </c>
      <c r="P6" s="37"/>
      <c r="Q6" s="63"/>
    </row>
    <row r="7" spans="1:17" ht="12">
      <c r="A7" s="10" t="s">
        <v>9</v>
      </c>
      <c r="B7" s="92">
        <v>231538</v>
      </c>
      <c r="C7" s="93">
        <v>27271</v>
      </c>
      <c r="D7" s="94">
        <v>7950</v>
      </c>
      <c r="E7" s="94">
        <v>9092</v>
      </c>
      <c r="F7" s="6">
        <f t="shared" si="0"/>
        <v>17042</v>
      </c>
      <c r="G7" s="9">
        <f t="shared" si="1"/>
        <v>7.360346897701457</v>
      </c>
      <c r="H7" s="93">
        <v>39082</v>
      </c>
      <c r="I7" s="74">
        <f t="shared" si="2"/>
        <v>16.879302749440697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9">
        <v>954</v>
      </c>
      <c r="O7" s="59">
        <v>0.46506866343946063</v>
      </c>
      <c r="P7" s="37"/>
      <c r="Q7" s="63"/>
    </row>
    <row r="8" spans="1:17" ht="12">
      <c r="A8" s="10" t="s">
        <v>11</v>
      </c>
      <c r="B8" s="92">
        <v>321172</v>
      </c>
      <c r="C8" s="93">
        <v>27458</v>
      </c>
      <c r="D8" s="94">
        <v>8798</v>
      </c>
      <c r="E8" s="94">
        <v>6361</v>
      </c>
      <c r="F8" s="6">
        <f t="shared" si="0"/>
        <v>15159</v>
      </c>
      <c r="G8" s="9">
        <f t="shared" si="1"/>
        <v>4.719900863088937</v>
      </c>
      <c r="H8" s="93">
        <v>62192</v>
      </c>
      <c r="I8" s="74">
        <f t="shared" si="2"/>
        <v>19.364079060441135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9">
        <v>7624</v>
      </c>
      <c r="O8" s="59">
        <v>2.336435709710734</v>
      </c>
      <c r="P8" s="37"/>
      <c r="Q8" s="63"/>
    </row>
    <row r="9" spans="1:17" ht="12">
      <c r="A9" s="10" t="s">
        <v>13</v>
      </c>
      <c r="B9" s="92">
        <v>201257</v>
      </c>
      <c r="C9" s="93">
        <v>22181</v>
      </c>
      <c r="D9" s="94">
        <v>9862</v>
      </c>
      <c r="E9" s="94">
        <v>7435</v>
      </c>
      <c r="F9" s="6">
        <f t="shared" si="0"/>
        <v>17297</v>
      </c>
      <c r="G9" s="9">
        <f t="shared" si="1"/>
        <v>8.594483670133213</v>
      </c>
      <c r="H9" s="93">
        <v>39408</v>
      </c>
      <c r="I9" s="74">
        <f t="shared" si="2"/>
        <v>19.58093383087296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9">
        <v>1880</v>
      </c>
      <c r="O9" s="59">
        <v>0.9098564556251392</v>
      </c>
      <c r="P9" s="37"/>
      <c r="Q9" s="63"/>
    </row>
    <row r="10" spans="1:17" ht="12">
      <c r="A10" s="10" t="s">
        <v>15</v>
      </c>
      <c r="B10" s="92">
        <v>185368</v>
      </c>
      <c r="C10" s="93">
        <v>17088</v>
      </c>
      <c r="D10" s="95">
        <v>6338</v>
      </c>
      <c r="E10" s="95">
        <v>2979</v>
      </c>
      <c r="F10" s="6">
        <f t="shared" si="0"/>
        <v>9317</v>
      </c>
      <c r="G10" s="9">
        <f t="shared" si="1"/>
        <v>5.026218117474429</v>
      </c>
      <c r="H10" s="93">
        <v>42752</v>
      </c>
      <c r="I10" s="74">
        <f t="shared" si="2"/>
        <v>23.063311898493808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9">
        <v>2706</v>
      </c>
      <c r="O10" s="59">
        <v>1.5381292346869173</v>
      </c>
      <c r="P10" s="37"/>
      <c r="Q10" s="63"/>
    </row>
    <row r="11" spans="1:17" ht="12">
      <c r="A11" s="10" t="s">
        <v>17</v>
      </c>
      <c r="B11" s="92">
        <v>252018</v>
      </c>
      <c r="C11" s="93">
        <v>26767</v>
      </c>
      <c r="D11" s="94">
        <v>9445</v>
      </c>
      <c r="E11" s="94">
        <v>5303</v>
      </c>
      <c r="F11" s="6">
        <f t="shared" si="0"/>
        <v>14748</v>
      </c>
      <c r="G11" s="9">
        <f t="shared" si="1"/>
        <v>5.851962955027022</v>
      </c>
      <c r="H11" s="93">
        <v>55253</v>
      </c>
      <c r="I11" s="74">
        <f t="shared" si="2"/>
        <v>21.92422763453404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9">
        <v>3466</v>
      </c>
      <c r="O11" s="59">
        <v>1.3998045281616762</v>
      </c>
      <c r="P11" s="37"/>
      <c r="Q11" s="63"/>
    </row>
    <row r="12" spans="1:17" ht="12">
      <c r="A12" s="10" t="s">
        <v>19</v>
      </c>
      <c r="B12" s="92">
        <v>480271</v>
      </c>
      <c r="C12" s="93">
        <v>59454</v>
      </c>
      <c r="D12" s="94">
        <v>21237</v>
      </c>
      <c r="E12" s="94">
        <v>8408</v>
      </c>
      <c r="F12" s="6">
        <f t="shared" si="0"/>
        <v>29645</v>
      </c>
      <c r="G12" s="9">
        <f t="shared" si="1"/>
        <v>6.172556744004947</v>
      </c>
      <c r="H12" s="93">
        <v>96055</v>
      </c>
      <c r="I12" s="74">
        <f t="shared" si="2"/>
        <v>20.00016657262254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9">
        <v>7866</v>
      </c>
      <c r="O12" s="59">
        <v>1.706960867498953</v>
      </c>
      <c r="P12" s="37"/>
      <c r="Q12" s="63"/>
    </row>
    <row r="13" spans="1:17" ht="12">
      <c r="A13" s="10" t="s">
        <v>21</v>
      </c>
      <c r="B13" s="92">
        <v>366584</v>
      </c>
      <c r="C13" s="93">
        <v>39207</v>
      </c>
      <c r="D13" s="94">
        <v>13645</v>
      </c>
      <c r="E13" s="94">
        <v>7680</v>
      </c>
      <c r="F13" s="6">
        <f t="shared" si="0"/>
        <v>21325</v>
      </c>
      <c r="G13" s="9">
        <f t="shared" si="1"/>
        <v>5.817220609737468</v>
      </c>
      <c r="H13" s="93">
        <v>74021</v>
      </c>
      <c r="I13" s="74">
        <f t="shared" si="2"/>
        <v>20.19209785478908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9">
        <v>1813</v>
      </c>
      <c r="O13" s="59">
        <v>0.49630169010845815</v>
      </c>
      <c r="P13" s="37"/>
      <c r="Q13" s="63"/>
    </row>
    <row r="14" spans="1:16" ht="12">
      <c r="A14" s="10" t="s">
        <v>23</v>
      </c>
      <c r="B14" s="92">
        <v>264811</v>
      </c>
      <c r="C14" s="93">
        <v>27096</v>
      </c>
      <c r="D14" s="94">
        <v>9287</v>
      </c>
      <c r="E14" s="94">
        <v>4187</v>
      </c>
      <c r="F14" s="6">
        <f t="shared" si="0"/>
        <v>13474</v>
      </c>
      <c r="G14" s="9">
        <f t="shared" si="1"/>
        <v>5.088157214013013</v>
      </c>
      <c r="H14" s="93">
        <v>51002</v>
      </c>
      <c r="I14" s="74">
        <f t="shared" si="2"/>
        <v>19.2597739519884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9">
        <v>1014</v>
      </c>
      <c r="O14" s="59">
        <v>0.37789289307941715</v>
      </c>
      <c r="P14" s="37"/>
    </row>
    <row r="15" spans="1:16" ht="12">
      <c r="A15" s="10" t="s">
        <v>25</v>
      </c>
      <c r="B15" s="92">
        <v>696734</v>
      </c>
      <c r="C15" s="93">
        <v>78258</v>
      </c>
      <c r="D15" s="95">
        <v>28800</v>
      </c>
      <c r="E15" s="95">
        <v>11749</v>
      </c>
      <c r="F15" s="6">
        <f t="shared" si="0"/>
        <v>40549</v>
      </c>
      <c r="G15" s="9">
        <f t="shared" si="1"/>
        <v>5.819868127578101</v>
      </c>
      <c r="H15" s="93">
        <v>148538</v>
      </c>
      <c r="I15" s="74">
        <f t="shared" si="2"/>
        <v>21.319183504752175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9">
        <v>4726</v>
      </c>
      <c r="O15" s="59">
        <v>0.6815956202505722</v>
      </c>
      <c r="P15" s="37"/>
    </row>
    <row r="16" spans="1:16" ht="12">
      <c r="A16" s="10" t="s">
        <v>27</v>
      </c>
      <c r="B16" s="92">
        <v>860749</v>
      </c>
      <c r="C16" s="93">
        <v>98552</v>
      </c>
      <c r="D16" s="94">
        <v>36330</v>
      </c>
      <c r="E16" s="94">
        <v>19734</v>
      </c>
      <c r="F16" s="6">
        <f t="shared" si="0"/>
        <v>56064</v>
      </c>
      <c r="G16" s="9">
        <f t="shared" si="1"/>
        <v>6.513397053031721</v>
      </c>
      <c r="H16" s="93">
        <v>164142</v>
      </c>
      <c r="I16" s="74">
        <f t="shared" si="2"/>
        <v>19.069670717015065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9">
        <v>3823</v>
      </c>
      <c r="O16" s="59">
        <v>0.43584931903531715</v>
      </c>
      <c r="P16" s="37"/>
    </row>
    <row r="17" spans="1:16" ht="12">
      <c r="A17" s="10" t="s">
        <v>29</v>
      </c>
      <c r="B17" s="92">
        <v>212061</v>
      </c>
      <c r="C17" s="93">
        <v>19582</v>
      </c>
      <c r="D17" s="94">
        <v>7397</v>
      </c>
      <c r="E17" s="94">
        <v>4726</v>
      </c>
      <c r="F17" s="6">
        <f t="shared" si="0"/>
        <v>12123</v>
      </c>
      <c r="G17" s="9">
        <f t="shared" si="1"/>
        <v>5.716751312122455</v>
      </c>
      <c r="H17" s="93">
        <v>39526</v>
      </c>
      <c r="I17" s="74">
        <f t="shared" si="2"/>
        <v>18.63897652090672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9">
        <v>724</v>
      </c>
      <c r="O17" s="59">
        <v>0.3540480801204937</v>
      </c>
      <c r="P17" s="37"/>
    </row>
    <row r="18" spans="1:16" ht="12">
      <c r="A18" s="10" t="s">
        <v>31</v>
      </c>
      <c r="B18" s="92">
        <v>311256</v>
      </c>
      <c r="C18" s="93">
        <v>26436</v>
      </c>
      <c r="D18" s="94">
        <v>9393</v>
      </c>
      <c r="E18" s="94">
        <v>5840</v>
      </c>
      <c r="F18" s="6">
        <f t="shared" si="0"/>
        <v>15233</v>
      </c>
      <c r="G18" s="9">
        <f t="shared" si="1"/>
        <v>4.894042203202509</v>
      </c>
      <c r="H18" s="93">
        <v>63061</v>
      </c>
      <c r="I18" s="74">
        <f t="shared" si="2"/>
        <v>20.2601716914694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9">
        <v>3025</v>
      </c>
      <c r="O18" s="59">
        <v>0.9610802223987293</v>
      </c>
      <c r="P18" s="37"/>
    </row>
    <row r="19" spans="1:16" ht="12">
      <c r="A19" s="10" t="s">
        <v>33</v>
      </c>
      <c r="B19" s="92">
        <v>540021</v>
      </c>
      <c r="C19" s="93">
        <v>53168</v>
      </c>
      <c r="D19" s="94">
        <v>19130</v>
      </c>
      <c r="E19" s="94">
        <v>10401</v>
      </c>
      <c r="F19" s="6">
        <f t="shared" si="0"/>
        <v>29531</v>
      </c>
      <c r="G19" s="9">
        <f t="shared" si="1"/>
        <v>5.4684910401632525</v>
      </c>
      <c r="H19" s="93">
        <v>109071</v>
      </c>
      <c r="I19" s="74">
        <f t="shared" si="2"/>
        <v>20.197547873138266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9">
        <v>1574</v>
      </c>
      <c r="O19" s="59">
        <v>0.2864062565392153</v>
      </c>
      <c r="P19" s="37"/>
    </row>
    <row r="20" spans="1:16" ht="12">
      <c r="A20" s="10" t="s">
        <v>35</v>
      </c>
      <c r="B20" s="92">
        <v>268959</v>
      </c>
      <c r="C20" s="93">
        <v>22900</v>
      </c>
      <c r="D20" s="95">
        <v>8539</v>
      </c>
      <c r="E20" s="95">
        <v>6748</v>
      </c>
      <c r="F20" s="6">
        <f t="shared" si="0"/>
        <v>15287</v>
      </c>
      <c r="G20" s="9">
        <f t="shared" si="1"/>
        <v>5.683765927148747</v>
      </c>
      <c r="H20" s="93">
        <v>53435</v>
      </c>
      <c r="I20" s="74">
        <f t="shared" si="2"/>
        <v>19.867340375298838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9">
        <v>3597</v>
      </c>
      <c r="O20" s="59">
        <v>1.2635328335874214</v>
      </c>
      <c r="P20" s="37"/>
    </row>
    <row r="21" spans="1:16" ht="12">
      <c r="A21" s="10" t="s">
        <v>37</v>
      </c>
      <c r="B21" s="92">
        <v>333132</v>
      </c>
      <c r="C21" s="93">
        <v>32679</v>
      </c>
      <c r="D21" s="94">
        <v>12803</v>
      </c>
      <c r="E21" s="94">
        <v>8397</v>
      </c>
      <c r="F21" s="6">
        <f t="shared" si="0"/>
        <v>21200</v>
      </c>
      <c r="G21" s="9">
        <f t="shared" si="1"/>
        <v>6.363843761632025</v>
      </c>
      <c r="H21" s="93">
        <v>81818</v>
      </c>
      <c r="I21" s="74">
        <f t="shared" si="2"/>
        <v>24.560234381566463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9">
        <v>5033</v>
      </c>
      <c r="O21" s="59">
        <v>1.499952316238705</v>
      </c>
      <c r="P21" s="37"/>
    </row>
    <row r="22" spans="1:16" ht="12">
      <c r="A22" s="10" t="s">
        <v>39</v>
      </c>
      <c r="B22" s="92">
        <v>206457</v>
      </c>
      <c r="C22" s="93">
        <v>23488</v>
      </c>
      <c r="D22" s="94">
        <v>8188</v>
      </c>
      <c r="E22" s="94">
        <v>4247</v>
      </c>
      <c r="F22" s="6">
        <f t="shared" si="0"/>
        <v>12435</v>
      </c>
      <c r="G22" s="9">
        <f t="shared" si="1"/>
        <v>6.023045961144451</v>
      </c>
      <c r="H22" s="93">
        <v>45730</v>
      </c>
      <c r="I22" s="74">
        <f t="shared" si="2"/>
        <v>22.149890776287556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9">
        <v>2445</v>
      </c>
      <c r="O22" s="59">
        <v>1.202679836297812</v>
      </c>
      <c r="P22" s="37"/>
    </row>
    <row r="23" spans="1:16" ht="12">
      <c r="A23" s="10" t="s">
        <v>41</v>
      </c>
      <c r="B23" s="92">
        <v>537375</v>
      </c>
      <c r="C23" s="93">
        <v>59902</v>
      </c>
      <c r="D23" s="94">
        <v>22309</v>
      </c>
      <c r="E23" s="94">
        <v>12364</v>
      </c>
      <c r="F23" s="6">
        <f t="shared" si="0"/>
        <v>34673</v>
      </c>
      <c r="G23" s="9">
        <f t="shared" si="1"/>
        <v>6.452291230518725</v>
      </c>
      <c r="H23" s="93">
        <v>114686</v>
      </c>
      <c r="I23" s="74">
        <f t="shared" si="2"/>
        <v>21.341893463596186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9">
        <v>3470</v>
      </c>
      <c r="O23" s="59">
        <v>0.647600704709009</v>
      </c>
      <c r="P23" s="37"/>
    </row>
    <row r="24" spans="1:16" ht="12">
      <c r="A24" s="10" t="s">
        <v>43</v>
      </c>
      <c r="B24" s="92">
        <v>709262</v>
      </c>
      <c r="C24" s="93">
        <v>88930</v>
      </c>
      <c r="D24" s="94">
        <v>33562</v>
      </c>
      <c r="E24" s="94">
        <v>16318</v>
      </c>
      <c r="F24" s="6">
        <f t="shared" si="0"/>
        <v>49880</v>
      </c>
      <c r="G24" s="9">
        <f t="shared" si="1"/>
        <v>7.032662119216876</v>
      </c>
      <c r="H24" s="93">
        <v>143819</v>
      </c>
      <c r="I24" s="74">
        <f t="shared" si="2"/>
        <v>20.27727412437153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9">
        <v>4008</v>
      </c>
      <c r="O24" s="59">
        <v>0.5596796085594116</v>
      </c>
      <c r="P24" s="37"/>
    </row>
    <row r="25" spans="1:16" ht="12">
      <c r="A25" s="10" t="s">
        <v>45</v>
      </c>
      <c r="B25" s="92">
        <v>669143</v>
      </c>
      <c r="C25" s="93">
        <v>83285</v>
      </c>
      <c r="D25" s="95">
        <v>31264</v>
      </c>
      <c r="E25" s="95">
        <v>14847</v>
      </c>
      <c r="F25" s="6">
        <f t="shared" si="0"/>
        <v>46111</v>
      </c>
      <c r="G25" s="9">
        <f t="shared" si="1"/>
        <v>6.891053182951926</v>
      </c>
      <c r="H25" s="93">
        <v>153232</v>
      </c>
      <c r="I25" s="74">
        <f t="shared" si="2"/>
        <v>22.899738919782468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9">
        <v>8063</v>
      </c>
      <c r="O25" s="59">
        <v>1.1797912283114778</v>
      </c>
      <c r="P25" s="37"/>
    </row>
    <row r="26" spans="1:16" ht="12">
      <c r="A26" s="10" t="s">
        <v>47</v>
      </c>
      <c r="B26" s="92">
        <v>447170</v>
      </c>
      <c r="C26" s="93">
        <v>53973</v>
      </c>
      <c r="D26" s="94">
        <v>20009</v>
      </c>
      <c r="E26" s="94">
        <v>9555</v>
      </c>
      <c r="F26" s="6">
        <f t="shared" si="0"/>
        <v>29564</v>
      </c>
      <c r="G26" s="9">
        <f t="shared" si="1"/>
        <v>6.611355860187401</v>
      </c>
      <c r="H26" s="93">
        <v>102088</v>
      </c>
      <c r="I26" s="74">
        <f t="shared" si="2"/>
        <v>22.829796274347565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9">
        <v>2397</v>
      </c>
      <c r="O26" s="59">
        <v>0.5415896571513785</v>
      </c>
      <c r="P26" s="37"/>
    </row>
    <row r="27" spans="1:16" ht="12">
      <c r="A27" s="10" t="s">
        <v>49</v>
      </c>
      <c r="B27" s="92">
        <v>675325</v>
      </c>
      <c r="C27" s="93">
        <v>95248</v>
      </c>
      <c r="D27" s="94">
        <v>35949</v>
      </c>
      <c r="E27" s="94">
        <v>17076</v>
      </c>
      <c r="F27" s="6">
        <f t="shared" si="0"/>
        <v>53025</v>
      </c>
      <c r="G27" s="9">
        <f t="shared" si="1"/>
        <v>7.851775071261985</v>
      </c>
      <c r="H27" s="93">
        <v>129023</v>
      </c>
      <c r="I27" s="74">
        <f t="shared" si="2"/>
        <v>19.105319660904012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9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8951575</v>
      </c>
      <c r="C28" s="8">
        <f>SUM(C5:C27)</f>
        <v>1003554</v>
      </c>
      <c r="D28" s="8">
        <f>SUM(D5:D27)</f>
        <v>369454</v>
      </c>
      <c r="E28" s="7">
        <f>SUM(E5:E27)</f>
        <v>201190</v>
      </c>
      <c r="F28" s="6">
        <f t="shared" si="0"/>
        <v>570644</v>
      </c>
      <c r="G28" s="9">
        <f t="shared" si="1"/>
        <v>6.37478879415075</v>
      </c>
      <c r="H28" s="5">
        <f>SUM(H5:H27)</f>
        <v>1838537</v>
      </c>
      <c r="I28" s="74">
        <f t="shared" si="2"/>
        <v>20.538698497191834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81</v>
      </c>
      <c r="G31" s="30"/>
    </row>
    <row r="32" spans="1:15" ht="12">
      <c r="A32" s="104" t="s">
        <v>104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O32" s="77"/>
    </row>
    <row r="33" spans="1:15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O33" s="77"/>
    </row>
    <row r="34" spans="1:7" ht="12">
      <c r="A34" s="13" t="s">
        <v>101</v>
      </c>
      <c r="G34" s="30"/>
    </row>
    <row r="35" spans="7:22" ht="12">
      <c r="G35" s="30"/>
      <c r="V35" s="36"/>
    </row>
    <row r="36" ht="12">
      <c r="G36" s="30"/>
    </row>
    <row r="37" ht="12">
      <c r="G37" s="30"/>
    </row>
    <row r="38" ht="12">
      <c r="G38" s="30"/>
    </row>
    <row r="39" ht="12">
      <c r="G39" s="30"/>
    </row>
    <row r="40" ht="12">
      <c r="G40" s="30"/>
    </row>
    <row r="41" ht="12">
      <c r="G41" s="30"/>
    </row>
    <row r="42" ht="12">
      <c r="G42" s="30"/>
    </row>
    <row r="43" ht="12">
      <c r="G43" s="30"/>
    </row>
    <row r="44" ht="12">
      <c r="G44" s="30"/>
    </row>
    <row r="45" ht="12">
      <c r="G45" s="30"/>
    </row>
    <row r="46" ht="12">
      <c r="G46" s="30"/>
    </row>
    <row r="47" ht="12">
      <c r="G47" s="30"/>
    </row>
    <row r="48" ht="12">
      <c r="G48" s="30"/>
    </row>
    <row r="49" ht="12">
      <c r="G49" s="30"/>
    </row>
    <row r="50" ht="12">
      <c r="G50" s="30"/>
    </row>
    <row r="51" ht="12">
      <c r="G51" s="30"/>
    </row>
    <row r="52" ht="12">
      <c r="G52" s="30"/>
    </row>
  </sheetData>
  <sheetProtection/>
  <mergeCells count="3">
    <mergeCell ref="A3:A4"/>
    <mergeCell ref="G3:G4"/>
    <mergeCell ref="A32:M33"/>
  </mergeCells>
  <conditionalFormatting sqref="D5:D27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3.5">
      <c r="A1" s="27" t="s">
        <v>103</v>
      </c>
    </row>
    <row r="3" spans="1:15" s="85" customFormat="1" ht="24">
      <c r="A3" s="102"/>
      <c r="B3" s="83" t="s">
        <v>59</v>
      </c>
      <c r="C3" s="83" t="s">
        <v>66</v>
      </c>
      <c r="D3" s="83" t="s">
        <v>67</v>
      </c>
      <c r="E3" s="83" t="s">
        <v>68</v>
      </c>
      <c r="F3" s="83" t="s">
        <v>83</v>
      </c>
      <c r="G3" s="103" t="s">
        <v>108</v>
      </c>
      <c r="H3" s="83" t="s">
        <v>69</v>
      </c>
      <c r="I3" s="83" t="s">
        <v>70</v>
      </c>
      <c r="J3" s="84" t="s">
        <v>78</v>
      </c>
      <c r="K3" s="76" t="s">
        <v>79</v>
      </c>
      <c r="L3" s="76" t="s">
        <v>99</v>
      </c>
      <c r="M3" s="78" t="s">
        <v>91</v>
      </c>
      <c r="N3" s="78" t="s">
        <v>92</v>
      </c>
      <c r="O3" s="78" t="s">
        <v>93</v>
      </c>
    </row>
    <row r="4" spans="1:15" s="82" customFormat="1" ht="12">
      <c r="A4" s="102"/>
      <c r="B4" s="75" t="s">
        <v>110</v>
      </c>
      <c r="C4" s="75" t="s">
        <v>110</v>
      </c>
      <c r="D4" s="75" t="s">
        <v>110</v>
      </c>
      <c r="E4" s="75" t="s">
        <v>110</v>
      </c>
      <c r="F4" s="75" t="s">
        <v>110</v>
      </c>
      <c r="G4" s="103"/>
      <c r="H4" s="75" t="s">
        <v>110</v>
      </c>
      <c r="I4" s="75" t="s">
        <v>110</v>
      </c>
      <c r="J4" s="58">
        <v>2010</v>
      </c>
      <c r="K4" s="58">
        <v>2010</v>
      </c>
      <c r="L4" s="57">
        <v>2010</v>
      </c>
      <c r="M4" s="76">
        <v>2010</v>
      </c>
      <c r="N4" s="76">
        <v>2010</v>
      </c>
      <c r="O4" s="76">
        <v>2010</v>
      </c>
    </row>
    <row r="5" spans="1:15" s="82" customFormat="1" ht="12">
      <c r="A5" s="56" t="s">
        <v>6</v>
      </c>
      <c r="B5" s="92">
        <v>564500</v>
      </c>
      <c r="C5" s="93">
        <v>72527</v>
      </c>
      <c r="D5" s="94">
        <v>28660</v>
      </c>
      <c r="E5" s="94">
        <v>16500</v>
      </c>
      <c r="F5" s="88">
        <f aca="true" t="shared" si="0" ref="F5:F31">SUM(D5:E5)</f>
        <v>45160</v>
      </c>
      <c r="G5" s="32">
        <f>F5/B5*100</f>
        <v>8</v>
      </c>
      <c r="H5" s="93">
        <v>124957</v>
      </c>
      <c r="I5" s="32">
        <f aca="true" t="shared" si="1" ref="I5:I31">H5/B5*100</f>
        <v>22.13587245349867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9">
        <v>2294</v>
      </c>
      <c r="O5" s="59">
        <v>0.3954811025889014</v>
      </c>
    </row>
    <row r="6" spans="1:15" s="82" customFormat="1" ht="12">
      <c r="A6" s="56" t="s">
        <v>8</v>
      </c>
      <c r="B6" s="92">
        <v>178407</v>
      </c>
      <c r="C6" s="93">
        <v>22573</v>
      </c>
      <c r="D6" s="94">
        <v>8620</v>
      </c>
      <c r="E6" s="94">
        <v>3827</v>
      </c>
      <c r="F6" s="88">
        <f t="shared" si="0"/>
        <v>12447</v>
      </c>
      <c r="G6" s="32">
        <f aca="true" t="shared" si="2" ref="G6:G31">F6/B6*100</f>
        <v>6.976744186046512</v>
      </c>
      <c r="H6" s="93">
        <v>38309</v>
      </c>
      <c r="I6" s="32">
        <f t="shared" si="1"/>
        <v>21.47281216544194</v>
      </c>
      <c r="J6" s="4">
        <v>2698</v>
      </c>
      <c r="K6" s="59">
        <v>1.501658614778369</v>
      </c>
      <c r="L6" s="4">
        <v>584</v>
      </c>
      <c r="M6" s="59">
        <v>0.325043969989091</v>
      </c>
      <c r="N6" s="79">
        <v>842</v>
      </c>
      <c r="O6" s="59">
        <v>0.46864216221029903</v>
      </c>
    </row>
    <row r="7" spans="1:15" s="82" customFormat="1" ht="12">
      <c r="A7" s="56" t="s">
        <v>10</v>
      </c>
      <c r="B7" s="92">
        <v>138868</v>
      </c>
      <c r="C7" s="93">
        <v>15231</v>
      </c>
      <c r="D7" s="94">
        <v>6737</v>
      </c>
      <c r="E7" s="94">
        <v>4186</v>
      </c>
      <c r="F7" s="88">
        <f t="shared" si="0"/>
        <v>10923</v>
      </c>
      <c r="G7" s="32">
        <f t="shared" si="2"/>
        <v>7.865743007748366</v>
      </c>
      <c r="H7" s="93">
        <v>28862</v>
      </c>
      <c r="I7" s="32">
        <f t="shared" si="1"/>
        <v>20.78376587838811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9">
        <v>586</v>
      </c>
      <c r="O7" s="59">
        <v>0.4223910504995171</v>
      </c>
    </row>
    <row r="8" spans="1:15" s="82" customFormat="1" ht="12">
      <c r="A8" s="56" t="s">
        <v>12</v>
      </c>
      <c r="B8" s="92">
        <v>180144</v>
      </c>
      <c r="C8" s="93">
        <v>21914</v>
      </c>
      <c r="D8" s="94">
        <v>8289</v>
      </c>
      <c r="E8" s="94">
        <v>4001</v>
      </c>
      <c r="F8" s="88">
        <f t="shared" si="0"/>
        <v>12290</v>
      </c>
      <c r="G8" s="32">
        <f t="shared" si="2"/>
        <v>6.822319921840306</v>
      </c>
      <c r="H8" s="93">
        <v>35890</v>
      </c>
      <c r="I8" s="32">
        <f t="shared" si="1"/>
        <v>19.922950528466117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9">
        <v>596</v>
      </c>
      <c r="O8" s="59">
        <v>0.32028718367610154</v>
      </c>
    </row>
    <row r="9" spans="1:15" s="82" customFormat="1" ht="12">
      <c r="A9" s="56" t="s">
        <v>14</v>
      </c>
      <c r="B9" s="92">
        <v>138739</v>
      </c>
      <c r="C9" s="93">
        <v>17389</v>
      </c>
      <c r="D9" s="94">
        <v>7001</v>
      </c>
      <c r="E9" s="94">
        <v>3793</v>
      </c>
      <c r="F9" s="88">
        <f t="shared" si="0"/>
        <v>10794</v>
      </c>
      <c r="G9" s="32">
        <f t="shared" si="2"/>
        <v>7.780076258297955</v>
      </c>
      <c r="H9" s="93">
        <v>32749</v>
      </c>
      <c r="I9" s="32">
        <f t="shared" si="1"/>
        <v>23.604754250787447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9">
        <v>266</v>
      </c>
      <c r="O9" s="59">
        <v>0.19090132697952475</v>
      </c>
    </row>
    <row r="10" spans="1:15" s="82" customFormat="1" ht="12">
      <c r="A10" s="56" t="s">
        <v>16</v>
      </c>
      <c r="B10" s="92">
        <v>251858</v>
      </c>
      <c r="C10" s="93">
        <v>34726</v>
      </c>
      <c r="D10" s="95">
        <v>13977</v>
      </c>
      <c r="E10" s="95">
        <v>6205</v>
      </c>
      <c r="F10" s="88">
        <f t="shared" si="0"/>
        <v>20182</v>
      </c>
      <c r="G10" s="32">
        <f t="shared" si="2"/>
        <v>8.013245559005473</v>
      </c>
      <c r="H10" s="93">
        <v>48680</v>
      </c>
      <c r="I10" s="32">
        <f t="shared" si="1"/>
        <v>19.32835169023815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9">
        <v>1436</v>
      </c>
      <c r="O10" s="59">
        <v>0.5620220268799949</v>
      </c>
    </row>
    <row r="11" spans="1:15" s="82" customFormat="1" ht="12">
      <c r="A11" s="56" t="s">
        <v>18</v>
      </c>
      <c r="B11" s="92">
        <v>113166</v>
      </c>
      <c r="C11" s="93">
        <v>14624</v>
      </c>
      <c r="D11" s="94">
        <v>5826</v>
      </c>
      <c r="E11" s="94">
        <v>2878</v>
      </c>
      <c r="F11" s="88">
        <f t="shared" si="0"/>
        <v>8704</v>
      </c>
      <c r="G11" s="32">
        <f t="shared" si="2"/>
        <v>7.691356061007723</v>
      </c>
      <c r="H11" s="93">
        <v>24809</v>
      </c>
      <c r="I11" s="32">
        <f t="shared" si="1"/>
        <v>21.922662283724794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9">
        <v>657</v>
      </c>
      <c r="O11" s="59">
        <v>0.5850557005084731</v>
      </c>
    </row>
    <row r="12" spans="1:15" s="82" customFormat="1" ht="12">
      <c r="A12" s="56" t="s">
        <v>20</v>
      </c>
      <c r="B12" s="92">
        <v>223163</v>
      </c>
      <c r="C12" s="93">
        <v>28162</v>
      </c>
      <c r="D12" s="94">
        <v>10993</v>
      </c>
      <c r="E12" s="94">
        <v>5760</v>
      </c>
      <c r="F12" s="88">
        <f t="shared" si="0"/>
        <v>16753</v>
      </c>
      <c r="G12" s="32">
        <f t="shared" si="2"/>
        <v>7.507068824133032</v>
      </c>
      <c r="H12" s="93">
        <v>44106</v>
      </c>
      <c r="I12" s="32">
        <f t="shared" si="1"/>
        <v>19.7640289832992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9">
        <v>742</v>
      </c>
      <c r="O12" s="59">
        <v>0.331852964985487</v>
      </c>
    </row>
    <row r="13" spans="1:15" s="82" customFormat="1" ht="12">
      <c r="A13" s="56" t="s">
        <v>22</v>
      </c>
      <c r="B13" s="92">
        <v>425762</v>
      </c>
      <c r="C13" s="93">
        <v>58397</v>
      </c>
      <c r="D13" s="94">
        <v>24773</v>
      </c>
      <c r="E13" s="94">
        <v>12935</v>
      </c>
      <c r="F13" s="88">
        <f t="shared" si="0"/>
        <v>37708</v>
      </c>
      <c r="G13" s="32">
        <f t="shared" si="2"/>
        <v>8.856591241115929</v>
      </c>
      <c r="H13" s="93">
        <v>97337</v>
      </c>
      <c r="I13" s="32">
        <f t="shared" si="1"/>
        <v>22.86183360656893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9">
        <v>1768</v>
      </c>
      <c r="O13" s="59">
        <v>0.4140641284160876</v>
      </c>
    </row>
    <row r="14" spans="1:15" s="82" customFormat="1" ht="12">
      <c r="A14" s="56" t="s">
        <v>24</v>
      </c>
      <c r="B14" s="92">
        <v>116050</v>
      </c>
      <c r="C14" s="93">
        <v>13962</v>
      </c>
      <c r="D14" s="94">
        <v>5661</v>
      </c>
      <c r="E14" s="94">
        <v>4221</v>
      </c>
      <c r="F14" s="88">
        <f t="shared" si="0"/>
        <v>9882</v>
      </c>
      <c r="G14" s="32">
        <f t="shared" si="2"/>
        <v>8.515295131408877</v>
      </c>
      <c r="H14" s="93">
        <v>22486</v>
      </c>
      <c r="I14" s="32">
        <f>H14/B14*100</f>
        <v>19.376130978026712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9">
        <v>449</v>
      </c>
      <c r="O14" s="59">
        <v>0.3777807693602127</v>
      </c>
    </row>
    <row r="15" spans="1:15" s="82" customFormat="1" ht="12">
      <c r="A15" s="56" t="s">
        <v>26</v>
      </c>
      <c r="B15" s="92">
        <v>185677</v>
      </c>
      <c r="C15" s="93">
        <v>24309</v>
      </c>
      <c r="D15" s="95">
        <v>9667</v>
      </c>
      <c r="E15" s="95">
        <v>5052</v>
      </c>
      <c r="F15" s="88">
        <f t="shared" si="0"/>
        <v>14719</v>
      </c>
      <c r="G15" s="32">
        <f t="shared" si="2"/>
        <v>7.927206923851634</v>
      </c>
      <c r="H15" s="93">
        <v>38901</v>
      </c>
      <c r="I15" s="32">
        <f t="shared" si="1"/>
        <v>20.950898603488856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9">
        <v>696</v>
      </c>
      <c r="O15" s="59">
        <v>0.3721228647044671</v>
      </c>
    </row>
    <row r="16" spans="1:15" s="82" customFormat="1" ht="12">
      <c r="A16" s="56" t="s">
        <v>28</v>
      </c>
      <c r="B16" s="92">
        <v>178731</v>
      </c>
      <c r="C16" s="93">
        <v>23657</v>
      </c>
      <c r="D16" s="94">
        <v>9247</v>
      </c>
      <c r="E16" s="94">
        <v>4205</v>
      </c>
      <c r="F16" s="88">
        <f t="shared" si="0"/>
        <v>13452</v>
      </c>
      <c r="G16" s="32">
        <f t="shared" si="2"/>
        <v>7.526394413951692</v>
      </c>
      <c r="H16" s="93">
        <v>39843</v>
      </c>
      <c r="I16" s="32">
        <f t="shared" si="1"/>
        <v>22.292159726068785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9">
        <v>598</v>
      </c>
      <c r="O16" s="59">
        <v>0.332126274631773</v>
      </c>
    </row>
    <row r="17" spans="1:15" s="82" customFormat="1" ht="12">
      <c r="A17" s="56" t="s">
        <v>30</v>
      </c>
      <c r="B17" s="92">
        <v>152863</v>
      </c>
      <c r="C17" s="93">
        <v>19891</v>
      </c>
      <c r="D17" s="94">
        <v>7490</v>
      </c>
      <c r="E17" s="94">
        <v>4334</v>
      </c>
      <c r="F17" s="88">
        <f t="shared" si="0"/>
        <v>11824</v>
      </c>
      <c r="G17" s="32">
        <f t="shared" si="2"/>
        <v>7.735030713776387</v>
      </c>
      <c r="H17" s="93">
        <v>35499</v>
      </c>
      <c r="I17" s="32">
        <f t="shared" si="1"/>
        <v>23.222755015929298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9">
        <v>434</v>
      </c>
      <c r="O17" s="59">
        <v>0.2826312053504562</v>
      </c>
    </row>
    <row r="18" spans="1:15" s="82" customFormat="1" ht="12">
      <c r="A18" s="56" t="s">
        <v>32</v>
      </c>
      <c r="B18" s="92">
        <v>118035</v>
      </c>
      <c r="C18" s="93">
        <v>14386</v>
      </c>
      <c r="D18" s="94">
        <v>5894</v>
      </c>
      <c r="E18" s="94">
        <v>2929</v>
      </c>
      <c r="F18" s="88">
        <f t="shared" si="0"/>
        <v>8823</v>
      </c>
      <c r="G18" s="32">
        <f t="shared" si="2"/>
        <v>7.474901512263312</v>
      </c>
      <c r="H18" s="93">
        <v>23886</v>
      </c>
      <c r="I18" s="32">
        <f t="shared" si="1"/>
        <v>20.236370568051846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9">
        <v>596</v>
      </c>
      <c r="O18" s="59">
        <v>0.4939908827186075</v>
      </c>
    </row>
    <row r="19" spans="1:15" s="82" customFormat="1" ht="12">
      <c r="A19" s="56" t="s">
        <v>34</v>
      </c>
      <c r="B19" s="92">
        <v>74566</v>
      </c>
      <c r="C19" s="93">
        <v>8985</v>
      </c>
      <c r="D19" s="94">
        <v>4642</v>
      </c>
      <c r="E19" s="94">
        <v>2443</v>
      </c>
      <c r="F19" s="88">
        <f t="shared" si="0"/>
        <v>7085</v>
      </c>
      <c r="G19" s="32">
        <f t="shared" si="2"/>
        <v>9.501649545369203</v>
      </c>
      <c r="H19" s="93">
        <v>15114</v>
      </c>
      <c r="I19" s="32">
        <f t="shared" si="1"/>
        <v>20.2692916342569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9">
        <v>250</v>
      </c>
      <c r="O19" s="59">
        <v>0.33108197589723215</v>
      </c>
    </row>
    <row r="20" spans="1:15" s="82" customFormat="1" ht="12">
      <c r="A20" s="11" t="s">
        <v>36</v>
      </c>
      <c r="B20" s="96">
        <v>59124</v>
      </c>
      <c r="C20" s="93">
        <v>6817</v>
      </c>
      <c r="D20" s="95">
        <v>2542</v>
      </c>
      <c r="E20" s="95">
        <v>1248</v>
      </c>
      <c r="F20" s="88">
        <f t="shared" si="0"/>
        <v>3790</v>
      </c>
      <c r="G20" s="32">
        <f t="shared" si="2"/>
        <v>6.41025641025641</v>
      </c>
      <c r="H20" s="93">
        <v>12785</v>
      </c>
      <c r="I20" s="32">
        <f t="shared" si="1"/>
        <v>21.624044381300315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9">
        <v>571</v>
      </c>
      <c r="O20" s="59">
        <v>0.9549133721319152</v>
      </c>
    </row>
    <row r="21" spans="1:15" s="82" customFormat="1" ht="12">
      <c r="A21" s="11" t="s">
        <v>38</v>
      </c>
      <c r="B21" s="96">
        <v>77109</v>
      </c>
      <c r="C21" s="93">
        <v>8728</v>
      </c>
      <c r="D21" s="94">
        <v>3158</v>
      </c>
      <c r="E21" s="94">
        <v>1375</v>
      </c>
      <c r="F21" s="88">
        <f t="shared" si="0"/>
        <v>4533</v>
      </c>
      <c r="G21" s="32">
        <f t="shared" si="2"/>
        <v>5.878691203361475</v>
      </c>
      <c r="H21" s="93">
        <v>17641</v>
      </c>
      <c r="I21" s="32">
        <f t="shared" si="1"/>
        <v>22.878003864659117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9">
        <v>178</v>
      </c>
      <c r="O21" s="59">
        <v>0.22602887582379907</v>
      </c>
    </row>
    <row r="22" spans="1:15" s="82" customFormat="1" ht="12">
      <c r="A22" s="11" t="s">
        <v>40</v>
      </c>
      <c r="B22" s="96">
        <v>84841</v>
      </c>
      <c r="C22" s="93">
        <v>11752</v>
      </c>
      <c r="D22" s="94">
        <v>4481</v>
      </c>
      <c r="E22" s="94">
        <v>2162</v>
      </c>
      <c r="F22" s="88">
        <f t="shared" si="0"/>
        <v>6643</v>
      </c>
      <c r="G22" s="32">
        <f t="shared" si="2"/>
        <v>7.82994071262715</v>
      </c>
      <c r="H22" s="93">
        <v>19530</v>
      </c>
      <c r="I22" s="32">
        <f t="shared" si="1"/>
        <v>23.019530651453895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9">
        <v>250</v>
      </c>
      <c r="O22" s="59">
        <v>0.3009582510714114</v>
      </c>
    </row>
    <row r="23" spans="1:15" s="82" customFormat="1" ht="12">
      <c r="A23" s="11" t="s">
        <v>42</v>
      </c>
      <c r="B23" s="96">
        <v>74063</v>
      </c>
      <c r="C23" s="93">
        <v>9589</v>
      </c>
      <c r="D23" s="94">
        <v>4181</v>
      </c>
      <c r="E23" s="94">
        <v>1965</v>
      </c>
      <c r="F23" s="88">
        <f t="shared" si="0"/>
        <v>6146</v>
      </c>
      <c r="G23" s="32">
        <f t="shared" si="2"/>
        <v>8.298340601919987</v>
      </c>
      <c r="H23" s="93">
        <v>18726</v>
      </c>
      <c r="I23" s="32">
        <f t="shared" si="1"/>
        <v>25.283879940051037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9">
        <v>291</v>
      </c>
      <c r="O23" s="59">
        <v>0.39269135269351185</v>
      </c>
    </row>
    <row r="24" spans="1:15" s="82" customFormat="1" ht="12">
      <c r="A24" s="11" t="s">
        <v>95</v>
      </c>
      <c r="B24" s="96">
        <v>115840</v>
      </c>
      <c r="C24" s="93">
        <v>14673</v>
      </c>
      <c r="D24" s="94">
        <v>5816</v>
      </c>
      <c r="E24" s="94">
        <v>2941</v>
      </c>
      <c r="F24" s="88">
        <f t="shared" si="0"/>
        <v>8757</v>
      </c>
      <c r="G24" s="32">
        <f t="shared" si="2"/>
        <v>7.559564917127072</v>
      </c>
      <c r="H24" s="93">
        <v>28503</v>
      </c>
      <c r="I24" s="32">
        <f t="shared" si="1"/>
        <v>24.605490331491715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9">
        <v>265</v>
      </c>
      <c r="O24" s="59">
        <v>0.22737803099205461</v>
      </c>
    </row>
    <row r="25" spans="1:15" s="82" customFormat="1" ht="12">
      <c r="A25" s="11" t="s">
        <v>96</v>
      </c>
      <c r="B25" s="96">
        <v>72101</v>
      </c>
      <c r="C25" s="93">
        <v>11037</v>
      </c>
      <c r="D25" s="95">
        <v>4571</v>
      </c>
      <c r="E25" s="95">
        <v>2044</v>
      </c>
      <c r="F25" s="88">
        <f t="shared" si="0"/>
        <v>6615</v>
      </c>
      <c r="G25" s="32">
        <f t="shared" si="2"/>
        <v>9.174630032870557</v>
      </c>
      <c r="H25" s="93">
        <v>15746</v>
      </c>
      <c r="I25" s="32">
        <f t="shared" si="1"/>
        <v>21.838809447857866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9">
        <v>347</v>
      </c>
      <c r="O25" s="59">
        <v>0.49533924314447636</v>
      </c>
    </row>
    <row r="26" spans="1:15" s="82" customFormat="1" ht="12">
      <c r="A26" s="11" t="s">
        <v>97</v>
      </c>
      <c r="B26" s="96">
        <v>145719</v>
      </c>
      <c r="C26" s="93">
        <v>17605</v>
      </c>
      <c r="D26" s="94">
        <v>7156</v>
      </c>
      <c r="E26" s="94">
        <v>3762</v>
      </c>
      <c r="F26" s="88">
        <f t="shared" si="0"/>
        <v>10918</v>
      </c>
      <c r="G26" s="32">
        <f t="shared" si="2"/>
        <v>7.492502693540307</v>
      </c>
      <c r="H26" s="93">
        <v>33459</v>
      </c>
      <c r="I26" s="32">
        <f t="shared" si="1"/>
        <v>22.961315957424908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9">
        <v>462</v>
      </c>
      <c r="O26" s="59">
        <v>0.3129063719115735</v>
      </c>
    </row>
    <row r="27" spans="1:15" s="82" customFormat="1" ht="12">
      <c r="A27" s="11" t="s">
        <v>50</v>
      </c>
      <c r="B27" s="96">
        <v>85877</v>
      </c>
      <c r="C27" s="93">
        <v>13418</v>
      </c>
      <c r="D27" s="94">
        <v>5289</v>
      </c>
      <c r="E27" s="94">
        <v>2361</v>
      </c>
      <c r="F27" s="88">
        <f t="shared" si="0"/>
        <v>7650</v>
      </c>
      <c r="G27" s="32">
        <f t="shared" si="2"/>
        <v>8.908089476809856</v>
      </c>
      <c r="H27" s="93">
        <v>15416</v>
      </c>
      <c r="I27" s="32">
        <f t="shared" si="1"/>
        <v>17.95125586594781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9">
        <v>328</v>
      </c>
      <c r="O27" s="59">
        <v>0.38663287558201215</v>
      </c>
    </row>
    <row r="28" spans="1:15" s="82" customFormat="1" ht="12">
      <c r="A28" s="11" t="s">
        <v>51</v>
      </c>
      <c r="B28" s="96">
        <v>57237</v>
      </c>
      <c r="C28" s="93">
        <v>7878</v>
      </c>
      <c r="D28" s="94">
        <v>3100</v>
      </c>
      <c r="E28" s="94">
        <v>1508</v>
      </c>
      <c r="F28" s="88">
        <f t="shared" si="0"/>
        <v>4608</v>
      </c>
      <c r="G28" s="32">
        <f t="shared" si="2"/>
        <v>8.050736411761623</v>
      </c>
      <c r="H28" s="93">
        <v>12038</v>
      </c>
      <c r="I28" s="32">
        <f t="shared" si="1"/>
        <v>21.031850027080385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9">
        <v>169</v>
      </c>
      <c r="O28" s="59">
        <v>0.2963248702482817</v>
      </c>
    </row>
    <row r="29" spans="1:15" s="82" customFormat="1" ht="12">
      <c r="A29" s="11" t="s">
        <v>98</v>
      </c>
      <c r="B29" s="96">
        <v>81952</v>
      </c>
      <c r="C29" s="93">
        <v>11339</v>
      </c>
      <c r="D29" s="94">
        <v>4734</v>
      </c>
      <c r="E29" s="94">
        <v>2487</v>
      </c>
      <c r="F29" s="88">
        <f t="shared" si="0"/>
        <v>7221</v>
      </c>
      <c r="G29" s="32">
        <f t="shared" si="2"/>
        <v>8.811255368996486</v>
      </c>
      <c r="H29" s="93">
        <v>20501</v>
      </c>
      <c r="I29" s="32">
        <f t="shared" si="1"/>
        <v>25.015862944162436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9">
        <v>118</v>
      </c>
      <c r="O29" s="59">
        <v>0.14591680269080476</v>
      </c>
    </row>
    <row r="30" spans="1:15" s="82" customFormat="1" ht="12">
      <c r="A30" s="11" t="s">
        <v>55</v>
      </c>
      <c r="B30" s="96">
        <v>197805</v>
      </c>
      <c r="C30" s="93">
        <v>25140</v>
      </c>
      <c r="D30" s="95">
        <v>9260</v>
      </c>
      <c r="E30" s="95">
        <v>4373</v>
      </c>
      <c r="F30" s="88">
        <f t="shared" si="0"/>
        <v>13633</v>
      </c>
      <c r="G30" s="32">
        <f t="shared" si="2"/>
        <v>6.892141250221178</v>
      </c>
      <c r="H30" s="93">
        <v>42429</v>
      </c>
      <c r="I30" s="32">
        <f t="shared" si="1"/>
        <v>21.4499127929021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9">
        <v>724</v>
      </c>
      <c r="O30" s="59">
        <v>0.36842721272600515</v>
      </c>
    </row>
    <row r="31" spans="1:15" s="82" customFormat="1" ht="12">
      <c r="A31" s="34" t="s">
        <v>65</v>
      </c>
      <c r="B31" s="8">
        <f>SUM(B5:B30)</f>
        <v>4092197</v>
      </c>
      <c r="C31" s="5">
        <f>SUM(C5:C30)</f>
        <v>528709</v>
      </c>
      <c r="D31" s="35">
        <f>SUM(D5:D30)</f>
        <v>211765</v>
      </c>
      <c r="E31" s="88">
        <f>SUM(E5:E30)</f>
        <v>109495</v>
      </c>
      <c r="F31" s="88">
        <f t="shared" si="0"/>
        <v>321260</v>
      </c>
      <c r="G31" s="32">
        <f t="shared" si="2"/>
        <v>7.850550694406941</v>
      </c>
      <c r="H31" s="5">
        <f>SUM(H5:H30)</f>
        <v>888202</v>
      </c>
      <c r="I31" s="32">
        <f t="shared" si="1"/>
        <v>21.704771300110917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9">
        <f>SUM(N5:N30)</f>
        <v>15913</v>
      </c>
      <c r="O31" s="59">
        <v>0.3855707891783342</v>
      </c>
    </row>
    <row r="32" s="82" customFormat="1" ht="12"/>
    <row r="33" spans="1:2" s="82" customFormat="1" ht="12">
      <c r="A33" s="17" t="s">
        <v>64</v>
      </c>
      <c r="B33" s="13"/>
    </row>
    <row r="34" s="82" customFormat="1" ht="12">
      <c r="A34" s="82" t="s">
        <v>94</v>
      </c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70" customWidth="1"/>
    <col min="2" max="2" width="8.57421875" style="62" bestFit="1" customWidth="1"/>
    <col min="3" max="8" width="9.140625" style="62" bestFit="1" customWidth="1"/>
    <col min="9" max="9" width="10.7109375" style="62" customWidth="1"/>
    <col min="10" max="10" width="2.421875" style="63" customWidth="1"/>
    <col min="11" max="11" width="9.28125" style="62" customWidth="1"/>
    <col min="12" max="18" width="9.140625" style="62" bestFit="1" customWidth="1"/>
    <col min="19" max="19" width="11.28125" style="62" customWidth="1"/>
    <col min="20" max="16384" width="9.00390625" style="62" customWidth="1"/>
  </cols>
  <sheetData>
    <row r="1" ht="13.5">
      <c r="A1" s="61" t="s">
        <v>71</v>
      </c>
    </row>
    <row r="3" spans="1:19" s="65" customFormat="1" ht="12">
      <c r="A3" s="108"/>
      <c r="B3" s="109" t="s">
        <v>72</v>
      </c>
      <c r="C3" s="109" t="s">
        <v>73</v>
      </c>
      <c r="D3" s="107" t="s">
        <v>84</v>
      </c>
      <c r="E3" s="107" t="s">
        <v>74</v>
      </c>
      <c r="F3" s="107" t="s">
        <v>85</v>
      </c>
      <c r="G3" s="106" t="s">
        <v>75</v>
      </c>
      <c r="H3" s="107" t="s">
        <v>88</v>
      </c>
      <c r="I3" s="107" t="s">
        <v>80</v>
      </c>
      <c r="J3" s="64"/>
      <c r="K3" s="111"/>
      <c r="L3" s="109" t="s">
        <v>72</v>
      </c>
      <c r="M3" s="109" t="s">
        <v>73</v>
      </c>
      <c r="N3" s="107" t="s">
        <v>84</v>
      </c>
      <c r="O3" s="107" t="s">
        <v>74</v>
      </c>
      <c r="P3" s="107" t="s">
        <v>85</v>
      </c>
      <c r="Q3" s="106" t="s">
        <v>75</v>
      </c>
      <c r="R3" s="107" t="s">
        <v>77</v>
      </c>
      <c r="S3" s="107" t="s">
        <v>80</v>
      </c>
    </row>
    <row r="4" spans="1:19" s="65" customFormat="1" ht="18" customHeight="1">
      <c r="A4" s="108"/>
      <c r="B4" s="110"/>
      <c r="C4" s="110"/>
      <c r="D4" s="106"/>
      <c r="E4" s="106"/>
      <c r="F4" s="106"/>
      <c r="G4" s="106"/>
      <c r="H4" s="107"/>
      <c r="I4" s="106"/>
      <c r="J4" s="64"/>
      <c r="K4" s="112"/>
      <c r="L4" s="110"/>
      <c r="M4" s="110"/>
      <c r="N4" s="106"/>
      <c r="O4" s="106"/>
      <c r="P4" s="106"/>
      <c r="Q4" s="106"/>
      <c r="R4" s="107"/>
      <c r="S4" s="106"/>
    </row>
    <row r="5" spans="1:19" ht="12">
      <c r="A5" s="56" t="s">
        <v>89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6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7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6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6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7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6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6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7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6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6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7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6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6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7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6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6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7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6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6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7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6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6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7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6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6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7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6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6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7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6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6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7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6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6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7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6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6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7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6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6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7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6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6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7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6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6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7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6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6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7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6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6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7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6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6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7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6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6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7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6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6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7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6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6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7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6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6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7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6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6">
        <f t="shared" si="1"/>
        <v>10.129789246084234</v>
      </c>
      <c r="G28" s="60">
        <f>SUM(G5:G27)</f>
        <v>309839</v>
      </c>
      <c r="H28" s="81">
        <f>SUM(H5:H27)</f>
        <v>313428</v>
      </c>
      <c r="I28" s="59">
        <f t="shared" si="2"/>
        <v>6.90256623030665</v>
      </c>
      <c r="J28" s="68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6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9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6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05" t="s">
        <v>109</v>
      </c>
      <c r="B30" s="105"/>
      <c r="C30" s="105"/>
      <c r="D30" s="105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6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70" t="s">
        <v>111</v>
      </c>
      <c r="K31" s="11" t="s">
        <v>65</v>
      </c>
      <c r="L31" s="71">
        <f>SUM(L5:L30)</f>
        <v>1818388</v>
      </c>
      <c r="M31" s="71">
        <f>SUM(M5:M30)</f>
        <v>688220</v>
      </c>
      <c r="N31" s="23">
        <f t="shared" si="3"/>
        <v>37.84780805856616</v>
      </c>
      <c r="O31" s="72">
        <f>SUM(O5:O30)</f>
        <v>158360</v>
      </c>
      <c r="P31" s="66">
        <f t="shared" si="4"/>
        <v>8.708812420671496</v>
      </c>
      <c r="Q31" s="71">
        <f>SUM(Q5:Q30)</f>
        <v>171668</v>
      </c>
      <c r="R31" s="81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3"/>
    </row>
    <row r="33" spans="3:6" ht="12">
      <c r="C33" s="30"/>
      <c r="D33" s="30"/>
      <c r="E33" s="30"/>
      <c r="F33" s="73"/>
    </row>
    <row r="34" spans="3:6" ht="12">
      <c r="C34" s="30"/>
      <c r="D34" s="30"/>
      <c r="E34" s="30"/>
      <c r="F34" s="73"/>
    </row>
    <row r="35" spans="3:6" ht="12">
      <c r="C35" s="30"/>
      <c r="D35" s="30"/>
      <c r="E35" s="30"/>
      <c r="F35" s="73"/>
    </row>
    <row r="36" spans="3:6" ht="12">
      <c r="C36" s="30"/>
      <c r="D36" s="30"/>
      <c r="E36" s="30"/>
      <c r="F36" s="73"/>
    </row>
    <row r="37" spans="3:6" ht="12">
      <c r="C37" s="30"/>
      <c r="D37" s="30"/>
      <c r="E37" s="30"/>
      <c r="F37" s="73"/>
    </row>
    <row r="38" spans="3:6" ht="12">
      <c r="C38" s="30"/>
      <c r="D38" s="30"/>
      <c r="E38" s="30"/>
      <c r="F38" s="73"/>
    </row>
    <row r="39" spans="3:6" ht="12">
      <c r="C39" s="30"/>
      <c r="D39" s="30"/>
      <c r="E39" s="30"/>
      <c r="F39" s="73"/>
    </row>
    <row r="40" spans="3:6" ht="12">
      <c r="C40" s="30"/>
      <c r="D40" s="30"/>
      <c r="E40" s="30"/>
      <c r="F40" s="73"/>
    </row>
    <row r="41" spans="3:6" ht="12">
      <c r="C41" s="30"/>
      <c r="D41" s="30"/>
      <c r="E41" s="30"/>
      <c r="F41" s="73"/>
    </row>
    <row r="42" spans="3:6" ht="12">
      <c r="C42" s="30"/>
      <c r="D42" s="30"/>
      <c r="E42" s="30"/>
      <c r="F42" s="73"/>
    </row>
    <row r="43" spans="3:6" ht="12">
      <c r="C43" s="30"/>
      <c r="D43" s="30"/>
      <c r="E43" s="30"/>
      <c r="F43" s="73"/>
    </row>
    <row r="44" spans="3:6" ht="12">
      <c r="C44" s="30"/>
      <c r="D44" s="30"/>
      <c r="E44" s="30"/>
      <c r="F44" s="73"/>
    </row>
    <row r="45" spans="3:6" ht="12">
      <c r="C45" s="30"/>
      <c r="D45" s="30"/>
      <c r="E45" s="30"/>
      <c r="F45" s="73"/>
    </row>
    <row r="46" spans="3:6" ht="12">
      <c r="C46" s="30"/>
      <c r="D46" s="30"/>
      <c r="E46" s="30"/>
      <c r="F46" s="73"/>
    </row>
    <row r="47" spans="3:6" ht="12">
      <c r="C47" s="30"/>
      <c r="D47" s="30"/>
      <c r="E47" s="30"/>
      <c r="F47" s="73"/>
    </row>
    <row r="48" spans="3:6" ht="12">
      <c r="C48" s="30"/>
      <c r="D48" s="30"/>
      <c r="E48" s="30"/>
      <c r="F48" s="73"/>
    </row>
    <row r="49" spans="3:6" ht="12">
      <c r="C49" s="30"/>
      <c r="D49" s="30"/>
      <c r="E49" s="30"/>
      <c r="F49" s="73"/>
    </row>
    <row r="50" spans="3:6" ht="12">
      <c r="C50" s="30"/>
      <c r="D50" s="30"/>
      <c r="E50" s="30"/>
      <c r="F50" s="73"/>
    </row>
    <row r="51" spans="3:6" ht="12">
      <c r="C51" s="30"/>
      <c r="D51" s="30"/>
      <c r="E51" s="30"/>
      <c r="F51" s="73"/>
    </row>
    <row r="52" spans="3:6" ht="12">
      <c r="C52" s="30"/>
      <c r="D52" s="30"/>
      <c r="E52" s="30"/>
      <c r="F52" s="73"/>
    </row>
    <row r="53" spans="3:6" ht="12">
      <c r="C53" s="30"/>
      <c r="D53" s="30"/>
      <c r="E53" s="30"/>
      <c r="F53" s="73"/>
    </row>
    <row r="54" spans="3:6" ht="12">
      <c r="C54" s="30"/>
      <c r="D54" s="30"/>
      <c r="E54" s="30"/>
      <c r="F54" s="73"/>
    </row>
    <row r="55" spans="3:6" ht="12">
      <c r="C55" s="30"/>
      <c r="D55" s="30"/>
      <c r="E55" s="30"/>
      <c r="F55" s="73"/>
    </row>
    <row r="56" spans="3:6" ht="12">
      <c r="C56" s="30"/>
      <c r="D56" s="30"/>
      <c r="E56" s="30"/>
      <c r="F56" s="73"/>
    </row>
    <row r="57" spans="3:6" ht="12">
      <c r="C57" s="30"/>
      <c r="D57" s="30"/>
      <c r="E57" s="30"/>
      <c r="F57" s="73"/>
    </row>
    <row r="58" spans="3:6" ht="12">
      <c r="C58" s="30"/>
      <c r="D58" s="30"/>
      <c r="E58" s="30"/>
      <c r="F58" s="73"/>
    </row>
    <row r="59" spans="1:6" ht="12">
      <c r="A59" s="28"/>
      <c r="C59" s="30"/>
      <c r="D59" s="30"/>
      <c r="E59" s="30"/>
      <c r="F59" s="73"/>
    </row>
    <row r="60" spans="1:6" ht="12">
      <c r="A60" s="28"/>
      <c r="C60" s="30"/>
      <c r="D60" s="30"/>
      <c r="E60" s="30"/>
      <c r="F60" s="73"/>
    </row>
    <row r="61" spans="3:6" ht="12">
      <c r="C61" s="30"/>
      <c r="D61" s="30"/>
      <c r="E61" s="30"/>
      <c r="F61" s="73"/>
    </row>
    <row r="62" spans="3:6" ht="12">
      <c r="C62" s="30"/>
      <c r="D62" s="30"/>
      <c r="E62" s="30"/>
      <c r="F62" s="73"/>
    </row>
    <row r="63" spans="3:6" ht="12">
      <c r="C63" s="30"/>
      <c r="D63" s="30"/>
      <c r="E63" s="30"/>
      <c r="F63" s="73"/>
    </row>
    <row r="64" spans="3:6" ht="12">
      <c r="C64" s="30"/>
      <c r="D64" s="30"/>
      <c r="E64" s="30"/>
      <c r="F64" s="73"/>
    </row>
    <row r="65" spans="3:6" ht="12">
      <c r="C65" s="30"/>
      <c r="D65" s="30"/>
      <c r="E65" s="30"/>
      <c r="F65" s="73"/>
    </row>
    <row r="66" spans="3:6" ht="12">
      <c r="C66" s="30"/>
      <c r="D66" s="30"/>
      <c r="E66" s="30"/>
      <c r="F66" s="73"/>
    </row>
    <row r="67" spans="3:6" ht="12">
      <c r="C67" s="30"/>
      <c r="D67" s="30"/>
      <c r="E67" s="30"/>
      <c r="F67" s="73"/>
    </row>
    <row r="68" spans="3:6" ht="12">
      <c r="C68" s="30"/>
      <c r="D68" s="30"/>
      <c r="E68" s="30"/>
      <c r="F68" s="73"/>
    </row>
    <row r="69" spans="3:6" ht="12">
      <c r="C69" s="30"/>
      <c r="D69" s="30"/>
      <c r="E69" s="30"/>
      <c r="F69" s="73"/>
    </row>
    <row r="70" spans="3:6" ht="12">
      <c r="C70" s="30"/>
      <c r="D70" s="30"/>
      <c r="E70" s="30"/>
      <c r="F70" s="73"/>
    </row>
    <row r="71" spans="3:6" ht="12">
      <c r="C71" s="30"/>
      <c r="D71" s="30"/>
      <c r="E71" s="30"/>
      <c r="F71" s="73"/>
    </row>
    <row r="72" spans="3:6" ht="12">
      <c r="C72" s="30"/>
      <c r="D72" s="30"/>
      <c r="E72" s="30"/>
      <c r="F72" s="73"/>
    </row>
    <row r="73" spans="3:6" ht="12">
      <c r="C73" s="30"/>
      <c r="D73" s="30"/>
      <c r="E73" s="30"/>
      <c r="F73" s="73"/>
    </row>
    <row r="74" spans="3:6" ht="12">
      <c r="C74" s="30"/>
      <c r="D74" s="30"/>
      <c r="E74" s="30"/>
      <c r="F74" s="73"/>
    </row>
    <row r="75" spans="3:6" ht="12">
      <c r="C75" s="30"/>
      <c r="D75" s="30"/>
      <c r="E75" s="30"/>
      <c r="F75" s="73"/>
    </row>
    <row r="76" spans="3:6" ht="12">
      <c r="C76" s="30"/>
      <c r="D76" s="30"/>
      <c r="E76" s="30"/>
      <c r="F76" s="73"/>
    </row>
    <row r="77" spans="3:6" ht="12">
      <c r="C77" s="30"/>
      <c r="D77" s="30"/>
      <c r="E77" s="30"/>
      <c r="F77" s="73"/>
    </row>
    <row r="78" spans="3:6" ht="12">
      <c r="C78" s="30"/>
      <c r="D78" s="30"/>
      <c r="E78" s="30"/>
      <c r="F78" s="73"/>
    </row>
    <row r="79" spans="3:6" ht="12">
      <c r="C79" s="30"/>
      <c r="D79" s="30"/>
      <c r="E79" s="30"/>
      <c r="F79" s="73"/>
    </row>
    <row r="80" spans="3:6" ht="12">
      <c r="C80" s="30"/>
      <c r="D80" s="30"/>
      <c r="E80" s="30"/>
      <c r="F80" s="73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2012-10-09T00:37:27Z</cp:lastPrinted>
  <dcterms:created xsi:type="dcterms:W3CDTF">2012-06-11T01:33:46Z</dcterms:created>
  <dcterms:modified xsi:type="dcterms:W3CDTF">2022-09-15T03:15:07Z</dcterms:modified>
  <cp:category/>
  <cp:version/>
  <cp:contentType/>
  <cp:contentStatus/>
</cp:coreProperties>
</file>