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4990" windowHeight="12240" activeTab="0"/>
  </bookViews>
  <sheets>
    <sheet name="ごみ" sheetId="1" r:id="rId1"/>
    <sheet name="大気汚染（1）" sheetId="2" r:id="rId2"/>
    <sheet name="大気汚染（2）" sheetId="3" r:id="rId3"/>
    <sheet name="ダイオキシン" sheetId="4" r:id="rId4"/>
    <sheet name="緑被率" sheetId="5" r:id="rId5"/>
    <sheet name="水" sheetId="6" r:id="rId6"/>
    <sheet name="水系の水質" sheetId="7" r:id="rId7"/>
    <sheet name="温室効果ガス" sheetId="8" r:id="rId8"/>
    <sheet name="自然エネルギー電力自給率（23区）" sheetId="9" r:id="rId9"/>
    <sheet name="自然エネルギー電力自給率（多摩）" sheetId="10" r:id="rId10"/>
    <sheet name="市民電力（23区）" sheetId="11" r:id="rId11"/>
    <sheet name="市民電力（多摩）" sheetId="12" r:id="rId12"/>
    <sheet name="太陽光発電補助事業" sheetId="13" r:id="rId13"/>
    <sheet name="PRTRデータ" sheetId="14" r:id="rId14"/>
  </sheets>
  <definedNames>
    <definedName name="_xlnm.Print_Area" localSheetId="10">'市民電力（23区）'!$A$1:$AJ$38</definedName>
    <definedName name="_xlnm.Print_Area" localSheetId="11">'市民電力（多摩）'!$A$1:$AJ$54</definedName>
  </definedNames>
  <calcPr fullCalcOnLoad="1"/>
</workbook>
</file>

<file path=xl/sharedStrings.xml><?xml version="1.0" encoding="utf-8"?>
<sst xmlns="http://schemas.openxmlformats.org/spreadsheetml/2006/main" count="2449" uniqueCount="964">
  <si>
    <t>二酸化窒素(NO2) ppm</t>
  </si>
  <si>
    <t>浮遊粒子状物質(SPM) mg/m3</t>
  </si>
  <si>
    <t>達成状況</t>
  </si>
  <si>
    <t>98％値</t>
  </si>
  <si>
    <t>年平均</t>
  </si>
  <si>
    <t>2%除外値</t>
  </si>
  <si>
    <t>足立区綾瀬</t>
  </si>
  <si>
    <t>葛飾区鎌倉</t>
  </si>
  <si>
    <t>葛飾区水元公園</t>
  </si>
  <si>
    <t>江戸川区鹿骨</t>
  </si>
  <si>
    <t>江戸川区春江町</t>
  </si>
  <si>
    <t>江戸川区南葛西</t>
  </si>
  <si>
    <t>区部平均</t>
  </si>
  <si>
    <t>八王子市大楽寺町</t>
  </si>
  <si>
    <t>都平均</t>
  </si>
  <si>
    <t>大気汚染（一般環境大気汚染局）</t>
  </si>
  <si>
    <t>日比谷交差点交差点局</t>
  </si>
  <si>
    <t>永代通り新川沿道局</t>
  </si>
  <si>
    <t>第一京浜高輪沿道局</t>
  </si>
  <si>
    <t>新目白通り下落合沿道局</t>
  </si>
  <si>
    <t>春日通り大塚沿道局</t>
  </si>
  <si>
    <t>明治通り大関横丁沿道局</t>
  </si>
  <si>
    <t>京葉道路亀戸沿道局</t>
  </si>
  <si>
    <t>三ツ目通り辰巳重層局</t>
  </si>
  <si>
    <t>北品川交差点交差点局</t>
  </si>
  <si>
    <t>中原口交差点交差点局</t>
  </si>
  <si>
    <t>山手通り大坂橋重層局</t>
  </si>
  <si>
    <t>環七通り柿の木坂沿道局</t>
  </si>
  <si>
    <t>環境基準達成状況は、長期的評価によっている｡</t>
  </si>
  <si>
    <t>環七通り松原橋掘割局</t>
  </si>
  <si>
    <t>浮遊粒子状物質については、環境基準を超える日が</t>
  </si>
  <si>
    <t>中原街道南千束沿道局</t>
  </si>
  <si>
    <t>２日以上連続した場合に不適合と評価している。</t>
  </si>
  <si>
    <t>環八通り千鳥沿道局</t>
  </si>
  <si>
    <t>玉川通り上馬重層局</t>
  </si>
  <si>
    <t>環八通り八幡山沿道局</t>
  </si>
  <si>
    <t>参考</t>
  </si>
  <si>
    <t>甲州街道大原重層局</t>
  </si>
  <si>
    <t>二酸化窒素(NO２)の環境基準</t>
  </si>
  <si>
    <t>山手通り東中野沿道局</t>
  </si>
  <si>
    <t>1時間値の1日平均値が0.04ppmから0.06ppmまでのゾーン内</t>
  </si>
  <si>
    <t>早稲田通り下井草沿道局</t>
  </si>
  <si>
    <t>明治通り西巣鴨沿道局</t>
  </si>
  <si>
    <t>北本通り王子沿道局</t>
  </si>
  <si>
    <t>中山道大和町重層局</t>
  </si>
  <si>
    <t>98％値とは1年間の測定を通じて得たれた1日平均値のうち，</t>
  </si>
  <si>
    <t>日光街道梅島沿道局</t>
  </si>
  <si>
    <t>環七通り亀有沿道局</t>
  </si>
  <si>
    <t>浮遊粒子状物質(SPM)の環境基準</t>
  </si>
  <si>
    <t>甲州街道八木町沿道局</t>
  </si>
  <si>
    <t>1時間値の1日平均値が0.10mg/m3以下であり、</t>
  </si>
  <si>
    <t>五日市街道武蔵境沿道局</t>
  </si>
  <si>
    <t>連雀通り下連雀沿道局</t>
  </si>
  <si>
    <t>川崎街道百草園沿道局</t>
  </si>
  <si>
    <t>1日平均値の2％除外値が0.100mg/m3以下で、かつ、</t>
  </si>
  <si>
    <t>新青梅街道東村山沿道局</t>
  </si>
  <si>
    <t>甲州街道国立沿道局</t>
  </si>
  <si>
    <t>2％除外値とは1年間の測定を通じて得られた1日平均値のうち、</t>
  </si>
  <si>
    <t>小金井街道東久留米沿道局</t>
  </si>
  <si>
    <t>高い方から数えて2％の範囲にある測定値を除外した後の最高値</t>
  </si>
  <si>
    <t>青梅街道柳沢沿道局</t>
  </si>
  <si>
    <t>東京環状長岡沿道局</t>
  </si>
  <si>
    <t>以上、千葉県環境生活部大気保全課ホームページより</t>
  </si>
  <si>
    <t>清掃工場敷地内</t>
  </si>
  <si>
    <t>施設敷地内</t>
  </si>
  <si>
    <t>大田</t>
  </si>
  <si>
    <t>有明</t>
  </si>
  <si>
    <t>千歳</t>
  </si>
  <si>
    <t>江戸川</t>
  </si>
  <si>
    <t>墨田</t>
  </si>
  <si>
    <t>北</t>
  </si>
  <si>
    <t>足立</t>
  </si>
  <si>
    <t>板橋</t>
  </si>
  <si>
    <t>多摩川</t>
  </si>
  <si>
    <t>豊島</t>
  </si>
  <si>
    <t>渋谷</t>
  </si>
  <si>
    <t>中央</t>
  </si>
  <si>
    <t>出所：</t>
  </si>
  <si>
    <t>清瀬市</t>
  </si>
  <si>
    <t>八王子市</t>
  </si>
  <si>
    <t>立川市</t>
  </si>
  <si>
    <t>港区</t>
  </si>
  <si>
    <t>武蔵野市</t>
  </si>
  <si>
    <t>新宿区</t>
  </si>
  <si>
    <t>三鷹市</t>
  </si>
  <si>
    <t>文京区</t>
  </si>
  <si>
    <t>青梅市</t>
  </si>
  <si>
    <t>台東区</t>
  </si>
  <si>
    <t>府中市</t>
  </si>
  <si>
    <t>墨田区</t>
  </si>
  <si>
    <t>昭島市</t>
  </si>
  <si>
    <t>江東区</t>
  </si>
  <si>
    <t>調布市</t>
  </si>
  <si>
    <t>品川区</t>
  </si>
  <si>
    <t>町田市</t>
  </si>
  <si>
    <t>目黒区</t>
  </si>
  <si>
    <t>小金井市</t>
  </si>
  <si>
    <t>大田区</t>
  </si>
  <si>
    <t>小平市</t>
  </si>
  <si>
    <t>世田谷区</t>
  </si>
  <si>
    <t>日野市</t>
  </si>
  <si>
    <t>渋谷区</t>
  </si>
  <si>
    <t>東村山市</t>
  </si>
  <si>
    <t>中野区</t>
  </si>
  <si>
    <t>国分寺市</t>
  </si>
  <si>
    <t>杉並区</t>
  </si>
  <si>
    <t>国立市</t>
  </si>
  <si>
    <t>豊島区</t>
  </si>
  <si>
    <t>福生市</t>
  </si>
  <si>
    <t>北区</t>
  </si>
  <si>
    <t>狛江市</t>
  </si>
  <si>
    <t>荒川区</t>
  </si>
  <si>
    <t>東大和市</t>
  </si>
  <si>
    <t>板橋区</t>
  </si>
  <si>
    <t>練馬区</t>
  </si>
  <si>
    <t>東久留米市</t>
  </si>
  <si>
    <t>足立区</t>
  </si>
  <si>
    <t>武蔵村山市</t>
  </si>
  <si>
    <t>葛飾区</t>
  </si>
  <si>
    <t>多摩市</t>
  </si>
  <si>
    <t>江戸川区</t>
  </si>
  <si>
    <t>稲城市</t>
  </si>
  <si>
    <t>羽村市</t>
  </si>
  <si>
    <t>あきる野市</t>
  </si>
  <si>
    <t>千代田区神田司町</t>
  </si>
  <si>
    <t>【評価方法】</t>
  </si>
  <si>
    <t>1日平均値の年間98％値が0.06ppm以下であること</t>
  </si>
  <si>
    <t>又はそれ以下であること</t>
  </si>
  <si>
    <t>低い方から数えて98％目に当たる値。</t>
  </si>
  <si>
    <t>かつ、１時間値が0.20mg/m3以下であること。</t>
  </si>
  <si>
    <t>１日平均値0.100mg/m3を超えた日が2日以上連続していない測定局</t>
  </si>
  <si>
    <t>排出量 t</t>
  </si>
  <si>
    <t>増加率％</t>
  </si>
  <si>
    <t>１人１日当排出量　g</t>
  </si>
  <si>
    <t>2000年度</t>
  </si>
  <si>
    <t>西東京市</t>
  </si>
  <si>
    <t>ごみ</t>
  </si>
  <si>
    <t>○</t>
  </si>
  <si>
    <t>×</t>
  </si>
  <si>
    <t>緑被率</t>
  </si>
  <si>
    <t>調査年</t>
  </si>
  <si>
    <t>合計</t>
  </si>
  <si>
    <t>千代田区</t>
  </si>
  <si>
    <t>中央区</t>
  </si>
  <si>
    <t>温室効果ガス</t>
  </si>
  <si>
    <t>大気汚染（２）</t>
  </si>
  <si>
    <t>○</t>
  </si>
  <si>
    <t>環境基準達成状況は、長期的評価によっている｡浮遊粒子状物質については、環境基準を超える日が２日以上連続した場合に不適合と評価している。</t>
  </si>
  <si>
    <t>目標年</t>
  </si>
  <si>
    <t>確保目標</t>
  </si>
  <si>
    <t>現況　％</t>
  </si>
  <si>
    <t>80％以上</t>
  </si>
  <si>
    <t>千代田区</t>
  </si>
  <si>
    <t>中央区</t>
  </si>
  <si>
    <t>八王子市片倉町</t>
  </si>
  <si>
    <r>
      <t>中央区晴海</t>
    </r>
  </si>
  <si>
    <t>八王子市館町</t>
  </si>
  <si>
    <t>港区台場</t>
  </si>
  <si>
    <t>立川市錦町</t>
  </si>
  <si>
    <t>国設東京新宿</t>
  </si>
  <si>
    <t>武蔵野市関前</t>
  </si>
  <si>
    <t>江東区大島</t>
  </si>
  <si>
    <t>青梅市東青梅</t>
  </si>
  <si>
    <t>品川区豊町</t>
  </si>
  <si>
    <t>府中市宮西町</t>
  </si>
  <si>
    <r>
      <t>品川区八潮</t>
    </r>
  </si>
  <si>
    <t>調布市深大寺南町</t>
  </si>
  <si>
    <t>目黒区碑文谷</t>
  </si>
  <si>
    <t>大田区東糀谷</t>
  </si>
  <si>
    <r>
      <t>町田市能ケ谷町</t>
    </r>
  </si>
  <si>
    <t>世田谷区世田谷</t>
  </si>
  <si>
    <t>小金井市本町</t>
  </si>
  <si>
    <t>世田谷区成城</t>
  </si>
  <si>
    <t>小平市小川町</t>
  </si>
  <si>
    <t>渋谷区宇田川町</t>
  </si>
  <si>
    <t>福生市本町</t>
  </si>
  <si>
    <t>中野区若宮</t>
  </si>
  <si>
    <t>狛江市中和泉</t>
  </si>
  <si>
    <t>杉並区久我山</t>
  </si>
  <si>
    <t>東大和市奈良橋</t>
  </si>
  <si>
    <t>荒川区南千住</t>
  </si>
  <si>
    <t>清瀬市上清戸</t>
  </si>
  <si>
    <t>多摩市愛宕</t>
  </si>
  <si>
    <t>西東京市田無町</t>
  </si>
  <si>
    <t>練馬区北町</t>
  </si>
  <si>
    <t>西東京市下保谷</t>
  </si>
  <si>
    <t>練馬区練馬</t>
  </si>
  <si>
    <t>17/17(100.0%)</t>
  </si>
  <si>
    <t>19/19(100.0%)</t>
  </si>
  <si>
    <t>足立区西新井</t>
  </si>
  <si>
    <t>9/9 (100%)</t>
  </si>
  <si>
    <t>大気の環境基準：0．6pg－TEQ／m3（年平均値）</t>
  </si>
  <si>
    <t>産業部門</t>
  </si>
  <si>
    <t>運輸部門</t>
  </si>
  <si>
    <t>区部計</t>
  </si>
  <si>
    <t>市部計</t>
  </si>
  <si>
    <t>二酸化炭素排出量</t>
  </si>
  <si>
    <t>文京区本駒込</t>
  </si>
  <si>
    <t>目黒</t>
  </si>
  <si>
    <t>新江東</t>
  </si>
  <si>
    <t>港</t>
  </si>
  <si>
    <t>品川</t>
  </si>
  <si>
    <t>葛飾</t>
  </si>
  <si>
    <t>継続持込</t>
  </si>
  <si>
    <t>市区合計</t>
  </si>
  <si>
    <t>水戸街道東向島</t>
  </si>
  <si>
    <t>ごみ有料化(円／大袋1枚)</t>
  </si>
  <si>
    <t>可燃ごみ</t>
  </si>
  <si>
    <t>資源物</t>
  </si>
  <si>
    <t>ごみ有料化の「プラ」とは「プラスチック」の略</t>
  </si>
  <si>
    <t>リサイクル率％</t>
  </si>
  <si>
    <t>戸別収集（可燃ごみ）</t>
  </si>
  <si>
    <t>戸別収集（可燃ごみ）</t>
  </si>
  <si>
    <t>○</t>
  </si>
  <si>
    <t>プラ　30</t>
  </si>
  <si>
    <t>○</t>
  </si>
  <si>
    <t>プラ　40</t>
  </si>
  <si>
    <t>プラ　60</t>
  </si>
  <si>
    <t>プラ　80</t>
  </si>
  <si>
    <t>プラ　30</t>
  </si>
  <si>
    <t>プラ　10（20L）</t>
  </si>
  <si>
    <t>プラ　20</t>
  </si>
  <si>
    <t>東久留米市</t>
  </si>
  <si>
    <t>武蔵村山市</t>
  </si>
  <si>
    <t>ダイオキシン</t>
  </si>
  <si>
    <t>出所：東京都環境局ホームページ</t>
  </si>
  <si>
    <t>西東京市</t>
  </si>
  <si>
    <t>中央区</t>
  </si>
  <si>
    <t>千代田区</t>
  </si>
  <si>
    <t>補助概要</t>
  </si>
  <si>
    <t>太陽光発電補助事業</t>
  </si>
  <si>
    <t>計</t>
  </si>
  <si>
    <t>移動量</t>
  </si>
  <si>
    <t>排出量</t>
  </si>
  <si>
    <t>届出数</t>
  </si>
  <si>
    <t>単位：kg／年</t>
  </si>
  <si>
    <t>-</t>
  </si>
  <si>
    <t>西東京市</t>
  </si>
  <si>
    <t>あきる野市</t>
  </si>
  <si>
    <t>江戸川区</t>
  </si>
  <si>
    <t>葛飾区</t>
  </si>
  <si>
    <t>武蔵村山市</t>
  </si>
  <si>
    <t>足立区</t>
  </si>
  <si>
    <t>東久留米市</t>
  </si>
  <si>
    <t>練馬区</t>
  </si>
  <si>
    <t>板橋区</t>
  </si>
  <si>
    <t>荒川区</t>
  </si>
  <si>
    <t>北区</t>
  </si>
  <si>
    <t>豊島区</t>
  </si>
  <si>
    <t>杉並区</t>
  </si>
  <si>
    <t>中野区</t>
  </si>
  <si>
    <t>渋谷区</t>
  </si>
  <si>
    <t>世田谷区</t>
  </si>
  <si>
    <t>大田区</t>
  </si>
  <si>
    <t>目黒区</t>
  </si>
  <si>
    <t>品川区</t>
  </si>
  <si>
    <t>江東区</t>
  </si>
  <si>
    <t>墨田区</t>
  </si>
  <si>
    <t>台東区</t>
  </si>
  <si>
    <t>文京区</t>
  </si>
  <si>
    <t>新宿区</t>
  </si>
  <si>
    <t>港区</t>
  </si>
  <si>
    <t>中央区</t>
  </si>
  <si>
    <t>八王子市</t>
  </si>
  <si>
    <t>千代田区</t>
  </si>
  <si>
    <t>市部</t>
  </si>
  <si>
    <t>区部</t>
  </si>
  <si>
    <t>池沼面積</t>
  </si>
  <si>
    <t>水使用量</t>
  </si>
  <si>
    <t>水源井戸数</t>
  </si>
  <si>
    <t>下水道普及率</t>
  </si>
  <si>
    <t>水</t>
  </si>
  <si>
    <t>呑川</t>
  </si>
  <si>
    <t>内川</t>
  </si>
  <si>
    <t>立会川</t>
  </si>
  <si>
    <t>目黒川</t>
  </si>
  <si>
    <t>古川</t>
  </si>
  <si>
    <t>城南河川</t>
  </si>
  <si>
    <t>境川</t>
  </si>
  <si>
    <t>黒目川</t>
  </si>
  <si>
    <t>恩田川</t>
  </si>
  <si>
    <t>空堀川</t>
  </si>
  <si>
    <t>鶴見川</t>
  </si>
  <si>
    <t>柳瀬川</t>
  </si>
  <si>
    <t>仙川</t>
  </si>
  <si>
    <t>その他</t>
  </si>
  <si>
    <t>霞川</t>
  </si>
  <si>
    <t>野川</t>
  </si>
  <si>
    <t>黒沢川</t>
  </si>
  <si>
    <t>三沢川</t>
  </si>
  <si>
    <t>成木川</t>
  </si>
  <si>
    <t>大栗川</t>
  </si>
  <si>
    <t>旧中川</t>
  </si>
  <si>
    <t>程久保川</t>
  </si>
  <si>
    <t>小名木川</t>
  </si>
  <si>
    <t>湯殿川</t>
  </si>
  <si>
    <t>堅川</t>
  </si>
  <si>
    <t>川口川</t>
  </si>
  <si>
    <t>北十間川</t>
  </si>
  <si>
    <t>案内川</t>
  </si>
  <si>
    <t>大横川</t>
  </si>
  <si>
    <t>南浅川</t>
  </si>
  <si>
    <t>横十間川</t>
  </si>
  <si>
    <t>城山川</t>
  </si>
  <si>
    <t>日本橋川</t>
  </si>
  <si>
    <t>神田川</t>
  </si>
  <si>
    <t>石神井川</t>
  </si>
  <si>
    <t>残堀川</t>
  </si>
  <si>
    <t>白子川</t>
  </si>
  <si>
    <t>谷地川</t>
  </si>
  <si>
    <t>新河岸川</t>
  </si>
  <si>
    <t>隅田川</t>
  </si>
  <si>
    <t>北秋川</t>
  </si>
  <si>
    <t>荒川</t>
  </si>
  <si>
    <t>秋川</t>
  </si>
  <si>
    <t>新川</t>
  </si>
  <si>
    <t>平井川</t>
  </si>
  <si>
    <t>綾瀬川</t>
  </si>
  <si>
    <t>日原川</t>
  </si>
  <si>
    <t>新中川</t>
  </si>
  <si>
    <t>中川</t>
  </si>
  <si>
    <t>旧江戸川</t>
  </si>
  <si>
    <t>75％水質値</t>
  </si>
  <si>
    <t>河川の環境基準（ＢＯＤ）達成状況</t>
  </si>
  <si>
    <t>杉並
※建替中</t>
  </si>
  <si>
    <t>％</t>
  </si>
  <si>
    <t>ｈａ</t>
  </si>
  <si>
    <t>港区高輪</t>
  </si>
  <si>
    <t>板橋区本町</t>
  </si>
  <si>
    <t>練馬区石神井町</t>
  </si>
  <si>
    <t>27/27(100.0%)</t>
  </si>
  <si>
    <t>44/44(100.0%)</t>
  </si>
  <si>
    <t>㎥</t>
  </si>
  <si>
    <t>自然エネルギー電力自給率／節電量（23区）</t>
  </si>
  <si>
    <t>民生用＋農水用
電力需要（GWh）</t>
  </si>
  <si>
    <t>一般住宅用太陽光
年間推定発電量（MWh）</t>
  </si>
  <si>
    <t>事業用太陽光発電
年間推定発電量（MWh）</t>
  </si>
  <si>
    <t>太陽光発電
年間推定発電量（MWh）</t>
  </si>
  <si>
    <t>事業用風力発電
年間推定発電量（MWh）</t>
  </si>
  <si>
    <t>小水力発電
年間推定発電量（MWh）</t>
  </si>
  <si>
    <t>バイオマス発電
年間推定発電量（MWh）</t>
  </si>
  <si>
    <t>自然エネルギー
電力供給量（MWh）</t>
  </si>
  <si>
    <t>電力自給率（％）</t>
  </si>
  <si>
    <t>自然エネルギー電力自給率／節電量（多摩）</t>
  </si>
  <si>
    <t>一般住宅用太陽光
年間推定発電量（MWh）</t>
  </si>
  <si>
    <t>事業用太陽光発電
年間推定発電量（MWh）</t>
  </si>
  <si>
    <t>太陽光発電
年間推定発電量（MWh）</t>
  </si>
  <si>
    <t>事業用風力発電
年間推定発電量（MWh）</t>
  </si>
  <si>
    <t>小水力発電
年間推定発電量（MWh）</t>
  </si>
  <si>
    <t>バイオマス発電
年間推定発電量（MWh）</t>
  </si>
  <si>
    <t>前頁に同じ</t>
  </si>
  <si>
    <t>-</t>
  </si>
  <si>
    <t>2011年9月12日～9月19日</t>
  </si>
  <si>
    <t>出所：東京23区清掃一部事務組合ホームページ</t>
  </si>
  <si>
    <t>荒川区</t>
  </si>
  <si>
    <t>設置に要する経費の3分の１まで・上限10万円</t>
  </si>
  <si>
    <t>4.5万円/kW・上限27万円（管理組合法人は上限67.5万円）</t>
  </si>
  <si>
    <t>4万円/kW・上限12万円</t>
  </si>
  <si>
    <t>融資：10万円～500万円かつ工事見積額の80%以内</t>
  </si>
  <si>
    <t>2万円/ｋｗ・上限10万円</t>
  </si>
  <si>
    <t>2万円/ｋｗ・上限8万円</t>
  </si>
  <si>
    <t>2万円/kW・上限10万円</t>
  </si>
  <si>
    <t>3万円/kW・上限10万円</t>
  </si>
  <si>
    <t>未定</t>
  </si>
  <si>
    <t>狛江市</t>
  </si>
  <si>
    <t>2万円/kW・上限6万円</t>
  </si>
  <si>
    <t>多摩市</t>
  </si>
  <si>
    <t>2万円/kW・上限8万円</t>
  </si>
  <si>
    <t>5万円</t>
  </si>
  <si>
    <t>排出量の「区合計」は、継続持込分を除いた値である。</t>
  </si>
  <si>
    <t>永続地帯研究会(千葉大学、環境エネルギー政策研究所ほか)調べ</t>
  </si>
  <si>
    <t>４．環境・エネルギー・水</t>
  </si>
  <si>
    <t>区部計</t>
  </si>
  <si>
    <t>市部計</t>
  </si>
  <si>
    <t>市部平均</t>
  </si>
  <si>
    <t>プラ　80</t>
  </si>
  <si>
    <t>町田市金森</t>
  </si>
  <si>
    <t>地域エネルギー自給率</t>
  </si>
  <si>
    <t>※太陽光発電については、固定価格買取制度の公開データによる</t>
  </si>
  <si>
    <t>※凡例：売電（1余剰売電、2全量売電）、資金調達（a助成金、b寄附金、c疑似私募債、d市民出資、e金融機関融資、f自己資金）</t>
  </si>
  <si>
    <t>　</t>
  </si>
  <si>
    <t>市民電力団体名</t>
  </si>
  <si>
    <t>発電所名称</t>
  </si>
  <si>
    <r>
      <t xml:space="preserve">所在地
</t>
    </r>
    <r>
      <rPr>
        <sz val="8"/>
        <rFont val="Noto Sans Japanese Medium"/>
        <family val="3"/>
      </rPr>
      <t>（設立年）</t>
    </r>
  </si>
  <si>
    <t>法人格</t>
  </si>
  <si>
    <t>建設年</t>
  </si>
  <si>
    <r>
      <t xml:space="preserve">設置場所
</t>
    </r>
    <r>
      <rPr>
        <sz val="7"/>
        <rFont val="Noto Sans Japanese Medium"/>
        <family val="3"/>
      </rPr>
      <t>（屋根/野立）</t>
    </r>
  </si>
  <si>
    <t>出力
(kW)</t>
  </si>
  <si>
    <t>建設費
(万円)</t>
  </si>
  <si>
    <t>売電</t>
  </si>
  <si>
    <t>資金調達
(％)</t>
  </si>
  <si>
    <t>設置場所</t>
  </si>
  <si>
    <t>足元から地球温暖化を考える市民ネットえどがわ</t>
  </si>
  <si>
    <r>
      <t xml:space="preserve">江戸川区
</t>
    </r>
    <r>
      <rPr>
        <sz val="10"/>
        <rFont val="Noto Sans Japanese Medium"/>
        <family val="3"/>
      </rPr>
      <t>（1997）</t>
    </r>
  </si>
  <si>
    <t>ＮＰＯ</t>
  </si>
  <si>
    <t xml:space="preserve">市民立･江戸川第一発電所 </t>
  </si>
  <si>
    <t>a</t>
  </si>
  <si>
    <t>e</t>
  </si>
  <si>
    <t>f</t>
  </si>
  <si>
    <t xml:space="preserve">市民立･江戸川第二発電所 </t>
  </si>
  <si>
    <t>ｆ</t>
  </si>
  <si>
    <t>えど･そら１号機（寿光院）</t>
  </si>
  <si>
    <t>ｃ</t>
  </si>
  <si>
    <t xml:space="preserve">えど･そら２号機（ほっと館） </t>
  </si>
  <si>
    <t>http://www.sokuon-net.org/</t>
  </si>
  <si>
    <t>寺院</t>
  </si>
  <si>
    <t>集合住宅</t>
  </si>
  <si>
    <t>イージーパワー</t>
  </si>
  <si>
    <r>
      <t xml:space="preserve">新宿区
</t>
    </r>
    <r>
      <rPr>
        <sz val="10"/>
        <rFont val="Noto Sans Japanese Medium"/>
        <family val="3"/>
      </rPr>
      <t>（2015）</t>
    </r>
  </si>
  <si>
    <t>株式</t>
  </si>
  <si>
    <t xml:space="preserve"> </t>
  </si>
  <si>
    <t>http://egpower.co.jp　</t>
  </si>
  <si>
    <t xml:space="preserve">いた･エコ･ネット </t>
  </si>
  <si>
    <r>
      <t xml:space="preserve">板橋区
</t>
    </r>
    <r>
      <rPr>
        <sz val="10"/>
        <rFont val="Noto Sans Japanese Medium"/>
        <family val="3"/>
      </rPr>
      <t>（2015）</t>
    </r>
  </si>
  <si>
    <t>http://www.itaeconet.com　</t>
  </si>
  <si>
    <t xml:space="preserve">いたばし太陽光発電所を建設する会 </t>
  </si>
  <si>
    <r>
      <t xml:space="preserve">板橋区
</t>
    </r>
    <r>
      <rPr>
        <sz val="10"/>
        <rFont val="Noto Sans Japanese Medium"/>
        <family val="3"/>
      </rPr>
      <t>（不明）</t>
    </r>
  </si>
  <si>
    <t>任意</t>
  </si>
  <si>
    <t>http://itabashi-solar.jimdo.com/</t>
  </si>
  <si>
    <r>
      <t xml:space="preserve">青梅市
</t>
    </r>
    <r>
      <rPr>
        <sz val="10"/>
        <rFont val="Noto Sans Japanese Medium"/>
        <family val="3"/>
      </rPr>
      <t>（2011）</t>
    </r>
  </si>
  <si>
    <t>環境まちづくりNPOエコメッセ</t>
  </si>
  <si>
    <r>
      <rPr>
        <sz val="10.5"/>
        <rFont val="Noto Sans Japanese Medium"/>
        <family val="3"/>
      </rPr>
      <t>世田谷区</t>
    </r>
    <r>
      <rPr>
        <sz val="11"/>
        <rFont val="Noto Sans Japanese Medium"/>
        <family val="3"/>
      </rPr>
      <t xml:space="preserve">
</t>
    </r>
    <r>
      <rPr>
        <sz val="10"/>
        <rFont val="Noto Sans Japanese Medium"/>
        <family val="3"/>
      </rPr>
      <t>（2002）</t>
    </r>
  </si>
  <si>
    <t>やねでんくん（八王子）</t>
  </si>
  <si>
    <t>b</t>
  </si>
  <si>
    <t>市民発電所（世田谷）</t>
  </si>
  <si>
    <t>おひさまはつでんしょ（大田）</t>
  </si>
  <si>
    <t>http://ecomesse.jp/</t>
  </si>
  <si>
    <t>福祉施設</t>
  </si>
  <si>
    <t>ー</t>
  </si>
  <si>
    <t>-</t>
  </si>
  <si>
    <t>福祉施設</t>
  </si>
  <si>
    <t>幼稚園</t>
  </si>
  <si>
    <t>環境まちづくりNPO元気力発電所</t>
  </si>
  <si>
    <r>
      <t xml:space="preserve">練馬区
</t>
    </r>
    <r>
      <rPr>
        <sz val="10"/>
        <rFont val="Noto Sans Japanese Medium"/>
        <family val="3"/>
      </rPr>
      <t>（2013）</t>
    </r>
  </si>
  <si>
    <t xml:space="preserve">練馬市民発電所１号機「武蔵」 </t>
  </si>
  <si>
    <t xml:space="preserve">練馬市民発電所２号機「双葉」 </t>
  </si>
  <si>
    <t xml:space="preserve">練馬市民発電所３号機「三育」 </t>
  </si>
  <si>
    <t>ｂ</t>
  </si>
  <si>
    <t>練馬市民発電所４号機「ピッピ」</t>
  </si>
  <si>
    <t>http://www.npo-genkiryoku.org/　　</t>
  </si>
  <si>
    <t>学校</t>
  </si>
  <si>
    <t>保育施設</t>
  </si>
  <si>
    <t>　</t>
  </si>
  <si>
    <t>※エコメッセの練馬地域が別法人を設立　</t>
  </si>
  <si>
    <t>練馬市民発電所５号機「りっこう」</t>
  </si>
  <si>
    <t>ｂ</t>
  </si>
  <si>
    <t>ｆ</t>
  </si>
  <si>
    <t xml:space="preserve"> </t>
  </si>
  <si>
    <t>北区市民発電所いいんかい</t>
  </si>
  <si>
    <r>
      <t xml:space="preserve">北区
</t>
    </r>
    <r>
      <rPr>
        <sz val="10"/>
        <rFont val="Noto Sans Japanese Medium"/>
        <family val="3"/>
      </rPr>
      <t>（2014）</t>
    </r>
  </si>
  <si>
    <t>http://ameblo.jp/kitaku-shimin-hatsuden/</t>
  </si>
  <si>
    <t>また明日発電所（2015.3）</t>
  </si>
  <si>
    <r>
      <t xml:space="preserve">小平市
</t>
    </r>
    <r>
      <rPr>
        <sz val="10"/>
        <rFont val="Noto Sans Japanese Medium"/>
        <family val="3"/>
      </rPr>
      <t>（2012）</t>
    </r>
  </si>
  <si>
    <t xml:space="preserve">市民共同発電所１号機 </t>
  </si>
  <si>
    <t>ｃ</t>
  </si>
  <si>
    <t>社員寮</t>
  </si>
  <si>
    <t>介護施設</t>
  </si>
  <si>
    <t>工場施設</t>
  </si>
  <si>
    <t>ＧＱパワー</t>
  </si>
  <si>
    <r>
      <rPr>
        <sz val="10.5"/>
        <rFont val="Noto Sans Japanese Medium"/>
        <family val="3"/>
      </rPr>
      <t>世田谷区</t>
    </r>
    <r>
      <rPr>
        <sz val="11"/>
        <rFont val="Noto Sans Japanese Medium"/>
        <family val="3"/>
      </rPr>
      <t xml:space="preserve">
</t>
    </r>
    <r>
      <rPr>
        <sz val="10"/>
        <rFont val="Noto Sans Japanese Medium"/>
        <family val="3"/>
      </rPr>
      <t>（2013）</t>
    </r>
  </si>
  <si>
    <t>一社</t>
  </si>
  <si>
    <t>http://gqpower2012.blog.fc2.com/　</t>
  </si>
  <si>
    <t>市民ソーラー</t>
  </si>
  <si>
    <r>
      <t xml:space="preserve">中央区
</t>
    </r>
    <r>
      <rPr>
        <sz val="10"/>
        <rFont val="Noto Sans Japanese Medium"/>
        <family val="3"/>
      </rPr>
      <t>（2012）</t>
    </r>
  </si>
  <si>
    <t>http://www.shiminsolar.com/</t>
  </si>
  <si>
    <t>せたがや市民エネルギー</t>
  </si>
  <si>
    <r>
      <rPr>
        <sz val="10.5"/>
        <rFont val="Noto Sans Japanese Medium"/>
        <family val="3"/>
      </rPr>
      <t>世田谷区</t>
    </r>
    <r>
      <rPr>
        <sz val="11"/>
        <rFont val="Noto Sans Japanese Medium"/>
        <family val="3"/>
      </rPr>
      <t xml:space="preserve">
</t>
    </r>
    <r>
      <rPr>
        <sz val="10"/>
        <rFont val="Noto Sans Japanese Medium"/>
        <family val="3"/>
      </rPr>
      <t>（2012）</t>
    </r>
  </si>
  <si>
    <t>合同</t>
  </si>
  <si>
    <t xml:space="preserve">カリタス下北沢市民協同発電所 </t>
  </si>
  <si>
    <t>http://setagaya-energy.jimdo.com/</t>
  </si>
  <si>
    <t>団体施設</t>
  </si>
  <si>
    <t>※地域づくりの新会社「たまエンパワー株式会社」を設立し、現在は既設発電所の管理業務のみ。</t>
  </si>
  <si>
    <t>自治体施設</t>
  </si>
  <si>
    <t>企業施設</t>
  </si>
  <si>
    <t>※調布市内の公共施設に発電所を設置する分散型メガソーラーを実現。　</t>
  </si>
  <si>
    <t>東京市民ソーラー</t>
  </si>
  <si>
    <r>
      <rPr>
        <sz val="10.5"/>
        <rFont val="Noto Sans Japanese Medium"/>
        <family val="3"/>
      </rPr>
      <t>世田谷区</t>
    </r>
    <r>
      <rPr>
        <sz val="11"/>
        <rFont val="Noto Sans Japanese Medium"/>
        <family val="3"/>
      </rPr>
      <t xml:space="preserve">
</t>
    </r>
    <r>
      <rPr>
        <sz val="10"/>
        <rFont val="Noto Sans Japanese Medium"/>
        <family val="3"/>
      </rPr>
      <t>（2014）</t>
    </r>
  </si>
  <si>
    <t xml:space="preserve">世田谷弦巻発電所 </t>
  </si>
  <si>
    <t>ｄ</t>
  </si>
  <si>
    <t xml:space="preserve">世田谷宮坂発電所 </t>
  </si>
  <si>
    <t xml:space="preserve">世田谷上祖師谷発電所 </t>
  </si>
  <si>
    <t>http://tokyo-shimin-solar.jimdo.com/　</t>
  </si>
  <si>
    <t>ー</t>
  </si>
  <si>
    <t>-</t>
  </si>
  <si>
    <t>としまでエネルギーを考える会</t>
  </si>
  <si>
    <r>
      <t xml:space="preserve">豊島区
</t>
    </r>
    <r>
      <rPr>
        <sz val="10"/>
        <rFont val="Noto Sans Japanese Medium"/>
        <family val="3"/>
      </rPr>
      <t>（2013）</t>
    </r>
  </si>
  <si>
    <t xml:space="preserve"> </t>
  </si>
  <si>
    <t>http://e-toshima.jimdo.com/</t>
  </si>
  <si>
    <t>中野・環境市民の会</t>
  </si>
  <si>
    <r>
      <t xml:space="preserve">中野区
</t>
    </r>
    <r>
      <rPr>
        <sz val="10"/>
        <rFont val="Noto Sans Japanese Medium"/>
        <family val="3"/>
      </rPr>
      <t>（2004）</t>
    </r>
  </si>
  <si>
    <t>ＮＰＯ</t>
  </si>
  <si>
    <t>http://www.geocities.jp/npo_nakano/</t>
  </si>
  <si>
    <t>練馬グリーンエネルギー</t>
  </si>
  <si>
    <r>
      <t xml:space="preserve">練馬区
</t>
    </r>
    <r>
      <rPr>
        <sz val="10"/>
        <rFont val="Noto Sans Japanese Medium"/>
        <family val="3"/>
      </rPr>
      <t>（2015）</t>
    </r>
  </si>
  <si>
    <t>http://nerimagreen.com/</t>
  </si>
  <si>
    <t>八王子協同エネルギー　</t>
  </si>
  <si>
    <t>牧場施設</t>
  </si>
  <si>
    <t>東村山エナジー準備会</t>
  </si>
  <si>
    <r>
      <rPr>
        <sz val="10.5"/>
        <rFont val="Noto Sans Japanese Medium"/>
        <family val="3"/>
      </rPr>
      <t>東村山市</t>
    </r>
    <r>
      <rPr>
        <sz val="11"/>
        <rFont val="Noto Sans Japanese Medium"/>
        <family val="3"/>
      </rPr>
      <t xml:space="preserve">
</t>
    </r>
    <r>
      <rPr>
        <sz val="10"/>
        <rFont val="Noto Sans Japanese Medium"/>
        <family val="3"/>
      </rPr>
      <t>（2015）</t>
    </r>
  </si>
  <si>
    <t>東大和エネルギーの会</t>
  </si>
  <si>
    <r>
      <rPr>
        <sz val="10.5"/>
        <rFont val="Noto Sans Japanese Medium"/>
        <family val="3"/>
      </rPr>
      <t>東大和市</t>
    </r>
    <r>
      <rPr>
        <sz val="11"/>
        <rFont val="Noto Sans Japanese Medium"/>
        <family val="3"/>
      </rPr>
      <t xml:space="preserve">
</t>
    </r>
    <r>
      <rPr>
        <sz val="10"/>
        <rFont val="Noto Sans Japanese Medium"/>
        <family val="3"/>
      </rPr>
      <t>（2015）</t>
    </r>
  </si>
  <si>
    <t>町田電力</t>
  </si>
  <si>
    <r>
      <t xml:space="preserve">町田市
</t>
    </r>
    <r>
      <rPr>
        <sz val="10"/>
        <rFont val="Noto Sans Japanese Medium"/>
        <family val="3"/>
      </rPr>
      <t>（2012）</t>
    </r>
  </si>
  <si>
    <t>むさしのみたか市民エネルギー</t>
  </si>
  <si>
    <t>みたか市民協同発電</t>
  </si>
  <si>
    <t>むさしの市民エネルギー</t>
  </si>
  <si>
    <t>　</t>
  </si>
  <si>
    <t>建設年</t>
  </si>
  <si>
    <t>出力
(kW)</t>
  </si>
  <si>
    <t>建設年</t>
  </si>
  <si>
    <t>設置場所</t>
  </si>
  <si>
    <t>設置場所</t>
  </si>
  <si>
    <t>ｃ</t>
  </si>
  <si>
    <t xml:space="preserve"> </t>
  </si>
  <si>
    <t>エネルギーシフトを実現する狛江の会</t>
  </si>
  <si>
    <r>
      <t xml:space="preserve">狛江市
</t>
    </r>
    <r>
      <rPr>
        <sz val="10"/>
        <rFont val="Noto Sans Japanese Medium"/>
        <family val="3"/>
      </rPr>
      <t>（2013）</t>
    </r>
  </si>
  <si>
    <t>青梅小水力発電プロジェクト　</t>
  </si>
  <si>
    <t>　</t>
  </si>
  <si>
    <t>ＮＰＯ</t>
  </si>
  <si>
    <t>b</t>
  </si>
  <si>
    <t>ｆ</t>
  </si>
  <si>
    <t>e</t>
  </si>
  <si>
    <t>f</t>
  </si>
  <si>
    <t>ー</t>
  </si>
  <si>
    <t>-</t>
  </si>
  <si>
    <t>ｂ</t>
  </si>
  <si>
    <t>こがねい市民発電</t>
  </si>
  <si>
    <r>
      <rPr>
        <sz val="10.5"/>
        <rFont val="Noto Sans Japanese Medium"/>
        <family val="3"/>
      </rPr>
      <t>小金井市</t>
    </r>
    <r>
      <rPr>
        <sz val="11"/>
        <rFont val="Noto Sans Japanese Medium"/>
        <family val="3"/>
      </rPr>
      <t xml:space="preserve">
</t>
    </r>
    <r>
      <rPr>
        <sz val="10"/>
        <rFont val="Noto Sans Japanese Medium"/>
        <family val="3"/>
      </rPr>
      <t>（2014）</t>
    </r>
  </si>
  <si>
    <t>https://www.facebook.com/kogaden</t>
  </si>
  <si>
    <t>こだいらソーラー</t>
  </si>
  <si>
    <t xml:space="preserve">市民発電所やまびこ </t>
  </si>
  <si>
    <t>市民発電所未来</t>
  </si>
  <si>
    <t xml:space="preserve">東村山市民発電所めぐる </t>
  </si>
  <si>
    <t>http://kodairasolar.wordpress.com/</t>
  </si>
  <si>
    <t>多摩電力</t>
  </si>
  <si>
    <r>
      <t xml:space="preserve">多摩市
</t>
    </r>
    <r>
      <rPr>
        <sz val="10"/>
        <rFont val="Noto Sans Japanese Medium"/>
        <family val="3"/>
      </rPr>
      <t>（2012）</t>
    </r>
  </si>
  <si>
    <t xml:space="preserve">たまでん１号発電所恵泉女学園 </t>
  </si>
  <si>
    <t>d</t>
  </si>
  <si>
    <t xml:space="preserve">たまでん２号発電所ゆいまーる聖ヶ丘 </t>
  </si>
  <si>
    <t>たまでん３号発電所第一小学校</t>
  </si>
  <si>
    <t xml:space="preserve">たまでん４号発電所聖ヶ丘小学校 </t>
  </si>
  <si>
    <t>http://tama-den.jp/　</t>
  </si>
  <si>
    <t xml:space="preserve">たまでん５号発電所大松台小学校 </t>
  </si>
  <si>
    <t xml:space="preserve">たまでん６号発電所エコプラザ </t>
  </si>
  <si>
    <t xml:space="preserve">たまでん７号発電所ゆう桜ヶ丘 </t>
  </si>
  <si>
    <t xml:space="preserve">たまでん８号鶴牧中学校発電所 </t>
  </si>
  <si>
    <t xml:space="preserve">たまでん９号聖ヶ丘中学校発電所 </t>
  </si>
  <si>
    <t xml:space="preserve">たまでん１０号ＧＥﾍﾙｽｹｱｼﾞｬﾊﾟﾝ発電所 </t>
  </si>
  <si>
    <t xml:space="preserve">たまでん１１号関戸第一住宅発電所 </t>
  </si>
  <si>
    <t xml:space="preserve">たまでん１２号関戸第二住宅発電所 </t>
  </si>
  <si>
    <t xml:space="preserve">たまでん１３号青梅市立美術館発電所 </t>
  </si>
  <si>
    <t>調布まちなか発電</t>
  </si>
  <si>
    <r>
      <t xml:space="preserve">調布市
</t>
    </r>
    <r>
      <rPr>
        <sz val="10"/>
        <rFont val="Noto Sans Japanese Medium"/>
        <family val="3"/>
      </rPr>
      <t>（2012）</t>
    </r>
  </si>
  <si>
    <t xml:space="preserve">図書館宮の下分館・宮の下保育園 </t>
  </si>
  <si>
    <t xml:space="preserve">東部公民館・東部保育園 </t>
  </si>
  <si>
    <t xml:space="preserve">調布ヶ丘地域福祉センター </t>
  </si>
  <si>
    <t xml:space="preserve">富士見第一市営住宅Ａ棟 </t>
  </si>
  <si>
    <t>http://chofu-energykyou.jp/</t>
  </si>
  <si>
    <t xml:space="preserve">富士見第一市営住宅Ｂ棟 </t>
  </si>
  <si>
    <t xml:space="preserve">富士見第一市営住宅Ｃ棟 </t>
  </si>
  <si>
    <t xml:space="preserve">図書館佐須分館・佐須児童館 </t>
  </si>
  <si>
    <t xml:space="preserve">八雲台市営住宅Ａ棟 </t>
  </si>
  <si>
    <t>調布まちなか発電　</t>
  </si>
  <si>
    <t xml:space="preserve">八雲台市営住宅Ｂ棟 </t>
  </si>
  <si>
    <t xml:space="preserve">深大寺市営住宅Ａ棟 </t>
  </si>
  <si>
    <t xml:space="preserve">深大寺市営住宅Ｂ棟 </t>
  </si>
  <si>
    <t xml:space="preserve">深大寺市営住宅Ｃ棟 </t>
  </si>
  <si>
    <t xml:space="preserve">深大寺市営住宅Ｄ棟 </t>
  </si>
  <si>
    <t xml:space="preserve">西部公民館・西部児童館 </t>
  </si>
  <si>
    <t xml:space="preserve">富士見地域福祉センター </t>
  </si>
  <si>
    <t xml:space="preserve">富士見第二市営住宅Ａ棟 </t>
  </si>
  <si>
    <t xml:space="preserve">富士見第二市営住宅Ｂ棟 </t>
  </si>
  <si>
    <t xml:space="preserve">富士見第二市営住宅Ｃ棟 </t>
  </si>
  <si>
    <t xml:space="preserve">富士見第二市営住宅Ｄ棟 </t>
  </si>
  <si>
    <t xml:space="preserve">山野市営住宅Ａ棟 </t>
  </si>
  <si>
    <t xml:space="preserve">山野市営住宅Ｂ棟 </t>
  </si>
  <si>
    <t xml:space="preserve">山野市営住宅Ｃ棟 </t>
  </si>
  <si>
    <t xml:space="preserve">染地児童館 </t>
  </si>
  <si>
    <t xml:space="preserve">多摩川自然情報館 </t>
  </si>
  <si>
    <t xml:space="preserve">上石原保育園 </t>
  </si>
  <si>
    <t xml:space="preserve">深大寺保育園 </t>
  </si>
  <si>
    <t xml:space="preserve">下石原市営住宅Ａ棟 </t>
  </si>
  <si>
    <t xml:space="preserve">下石原市営住宅Ｂ棟 </t>
  </si>
  <si>
    <t xml:space="preserve">デイセンターまなびや </t>
  </si>
  <si>
    <t xml:space="preserve">せんがわ劇場 </t>
  </si>
  <si>
    <t xml:space="preserve">大町防災倉庫 </t>
  </si>
  <si>
    <t xml:space="preserve">調中前市営住宅 </t>
  </si>
  <si>
    <t>ｄ</t>
  </si>
  <si>
    <r>
      <rPr>
        <sz val="10.5"/>
        <rFont val="Noto Sans Japanese Medium"/>
        <family val="3"/>
      </rPr>
      <t>八王子市</t>
    </r>
    <r>
      <rPr>
        <sz val="11"/>
        <rFont val="Noto Sans Japanese Medium"/>
        <family val="3"/>
      </rPr>
      <t xml:space="preserve">
</t>
    </r>
    <r>
      <rPr>
        <sz val="10"/>
        <rFont val="Noto Sans Japanese Medium"/>
        <family val="3"/>
      </rPr>
      <t>（2014）</t>
    </r>
  </si>
  <si>
    <t xml:space="preserve">ユギムラ牧場ソーラー発電所 </t>
  </si>
  <si>
    <t xml:space="preserve">母さん牛のヨーグルト工房発電所 </t>
  </si>
  <si>
    <t xml:space="preserve">結の会ソーラー発電所 </t>
  </si>
  <si>
    <t>http://8ene.org/</t>
  </si>
  <si>
    <t xml:space="preserve">市民共同発電所PACE（パーチェ） </t>
  </si>
  <si>
    <t>https://www.facebook.com/machidapowerstation</t>
  </si>
  <si>
    <r>
      <rPr>
        <sz val="10.5"/>
        <rFont val="Noto Sans Japanese Medium"/>
        <family val="3"/>
      </rPr>
      <t>武蔵野市</t>
    </r>
    <r>
      <rPr>
        <sz val="11"/>
        <rFont val="Noto Sans Japanese Medium"/>
        <family val="3"/>
      </rPr>
      <t xml:space="preserve">
</t>
    </r>
    <r>
      <rPr>
        <sz val="10"/>
        <rFont val="Noto Sans Japanese Medium"/>
        <family val="3"/>
      </rPr>
      <t>（2015）</t>
    </r>
  </si>
  <si>
    <t>明星学園市民協同発電所</t>
  </si>
  <si>
    <r>
      <t xml:space="preserve">三鷹市
</t>
    </r>
    <r>
      <rPr>
        <sz val="10"/>
        <rFont val="Noto Sans Japanese Medium"/>
        <family val="3"/>
      </rPr>
      <t>（2014）</t>
    </r>
  </si>
  <si>
    <t>http://mitakahatsuden.blogspot.jp/</t>
  </si>
  <si>
    <r>
      <rPr>
        <sz val="10.5"/>
        <rFont val="Noto Sans Japanese Medium"/>
        <family val="3"/>
      </rPr>
      <t>武蔵野市</t>
    </r>
    <r>
      <rPr>
        <sz val="11"/>
        <rFont val="Noto Sans Japanese Medium"/>
        <family val="3"/>
      </rPr>
      <t xml:space="preserve">
</t>
    </r>
    <r>
      <rPr>
        <sz val="10"/>
        <rFont val="Noto Sans Japanese Medium"/>
        <family val="3"/>
      </rPr>
      <t>（2013）</t>
    </r>
  </si>
  <si>
    <t>https://www.facebook.com/musolar2013</t>
  </si>
  <si>
    <t>出所：市民電力連絡会調べ（JSPS科研費26380189の助成による）</t>
  </si>
  <si>
    <t>※発電所の記載が無いものは、準備中であるか、都内に発電所を持たない団体</t>
  </si>
  <si>
    <t>市民電力団体一覧（23区）</t>
  </si>
  <si>
    <t>市民電力団体一覧（多摩）</t>
  </si>
  <si>
    <t>一部地区プラ 32</t>
  </si>
  <si>
    <t>28/28（100%）</t>
  </si>
  <si>
    <t>47/47（100%）</t>
  </si>
  <si>
    <t>25/26（96%）</t>
  </si>
  <si>
    <t>26/26（100%）</t>
  </si>
  <si>
    <t>34/35（97%）</t>
  </si>
  <si>
    <t>35/35（100%）</t>
  </si>
  <si>
    <t xml:space="preserve">2015年5月18日～5月25日 </t>
  </si>
  <si>
    <t>世田谷</t>
  </si>
  <si>
    <t>練馬</t>
  </si>
  <si>
    <t>2015年8月3日～8月10日</t>
  </si>
  <si>
    <t>出所：東京都環境局ホームページ</t>
  </si>
  <si>
    <t>10万円/kW・上限35万円、中央エコアクト認証取得15万円/kW・上限42万円(中小企業等は上限100万円、中央エコアクト認証取得120万円）</t>
  </si>
  <si>
    <t>10万円/kW・上限40万円(集合住宅・中小企業等は上限99.9万円）</t>
  </si>
  <si>
    <t>10万円/kW・上限30万円</t>
  </si>
  <si>
    <t>5万円/kW・上限20万円（共同住宅・中小企業・公衆浴場等は上限50万円）</t>
  </si>
  <si>
    <t>2万円/ｋW・上限8万円（公衆浴場は工事費の1/4以内、上限110万円）</t>
  </si>
  <si>
    <t>8万円/kW・上限15万円(区内業者による施行の場合、1kWあたり9.6万円、上限18万円)、中小企業等の事業所は、助成対象経費の20%以内・上限100万円も選択可</t>
  </si>
  <si>
    <t>板橋区</t>
  </si>
  <si>
    <t>上限6万円（設置費用から国等の補助金額を差し引いた額の2分の1の額と6万円と比較し低い額）</t>
  </si>
  <si>
    <t>6万円/kW・上限24万円（分譲マンションの場合60万円)　※足立区内事業者と設置契約した場合は、7万2千円/kW（上限28.8万円・分譲マンションの場合72万円）、2014年以前の固定価格買取制度が適用される場合4万円/kW・上限16万円（分譲マンションの場合は40万円）　※足立区内事業者と設置契約した場合は、4.8万円/kW（上限19.2万円・分譲マンションの場合48万円）</t>
  </si>
  <si>
    <t>3万円/kW・上限5kW</t>
  </si>
  <si>
    <t>2.5万円/kW・上限10万円</t>
  </si>
  <si>
    <t>1万円/kW・上限2.5万円（共同住宅の場合、上限4万円）</t>
  </si>
  <si>
    <t>4万円/ｋｗ・上限12万円（共同住宅、事業所の場合、上限15万円）</t>
  </si>
  <si>
    <t>2万円/kW・上限12万円</t>
  </si>
  <si>
    <t>3万円/kW・上限10万円</t>
  </si>
  <si>
    <t>費用の20％・上限20万円</t>
  </si>
  <si>
    <t>対象経費の10%、中小企業、公衆浴場に1,000万円の融資</t>
  </si>
  <si>
    <t>2万円/kW・上限4kW</t>
  </si>
  <si>
    <t>2016年度</t>
  </si>
  <si>
    <t>PRTRデータ</t>
  </si>
  <si>
    <t>2015年末現在</t>
  </si>
  <si>
    <t>単位：pg-TEQ/m3</t>
  </si>
  <si>
    <t>プラ　40</t>
  </si>
  <si>
    <t>ごみ有料化については山谷修作東洋大学教授ホームページ（2017年10月現在）</t>
  </si>
  <si>
    <t>2015年度</t>
  </si>
  <si>
    <t>2015年度　自動車排ガス測定局</t>
  </si>
  <si>
    <t>2016年度　清掃工場周辺における大気中のダイオキシン類測定結果</t>
  </si>
  <si>
    <t>2016年5月23日～5月30日</t>
  </si>
  <si>
    <t>2016年8月1日～8月8日</t>
  </si>
  <si>
    <t>2016年6月13日～6月20日</t>
  </si>
  <si>
    <t>2016年7月18日～7月25日</t>
  </si>
  <si>
    <t>2016年6月20日～6月27日</t>
  </si>
  <si>
    <t>2016年11月28日～12月5日</t>
  </si>
  <si>
    <t>2016年12月5日～12月12日</t>
  </si>
  <si>
    <t>2016年8月18日～8月25日</t>
  </si>
  <si>
    <t>2017年2月9日～2月16日</t>
  </si>
  <si>
    <t>2016年12月6日～12月13日</t>
  </si>
  <si>
    <t>2016年8月1日～8月8日</t>
  </si>
  <si>
    <t>2017年1月16日～1月23日</t>
  </si>
  <si>
    <t>2016年5月30日～6月6日</t>
  </si>
  <si>
    <t>2016年5月9日～5月16日</t>
  </si>
  <si>
    <t>2016年9月5日～9月12日</t>
  </si>
  <si>
    <t>2016年10月17日～10月24日</t>
  </si>
  <si>
    <t>2016年10月24日～10月31日</t>
  </si>
  <si>
    <t>2016年11月14日～11月21日</t>
  </si>
  <si>
    <t>2016年9月16日～9月23日</t>
  </si>
  <si>
    <t>2016年9月26日～10月3日</t>
  </si>
  <si>
    <t>光が丘
※建替中</t>
  </si>
  <si>
    <t>中防処理施設※休止中</t>
  </si>
  <si>
    <t>*1</t>
  </si>
  <si>
    <t>*2</t>
  </si>
  <si>
    <t>*1</t>
  </si>
  <si>
    <t>*1確保目標、目標年および目黒区、昭島市、国立市、福生市の現況については地域計画研究所調べ</t>
  </si>
  <si>
    <t>池沼面積は2016年1月1日現在</t>
  </si>
  <si>
    <t>その他は『東京都統計年鑑2015』</t>
  </si>
  <si>
    <t>下水道普及率は2015年度末</t>
  </si>
  <si>
    <t>出所：オール東京62市区町村共同事業「みどり東京・温暖化防止プロジェクト」</t>
  </si>
  <si>
    <t>二酸化炭素排出量</t>
  </si>
  <si>
    <t>民生家庭部門</t>
  </si>
  <si>
    <t>民生業務部門</t>
  </si>
  <si>
    <t>一般廃棄物部門</t>
  </si>
  <si>
    <t>2014年度、単位は1000トンCO2</t>
  </si>
  <si>
    <t>　　　　「特別区の温室効果ガス排出量（1990年度～2014年度）」、「多摩地域の温室効果ガス排出量（1990年度～2014年度）」</t>
  </si>
  <si>
    <t>6,974.3GWh</t>
  </si>
  <si>
    <t>5,247.6GWh</t>
  </si>
  <si>
    <t>6,944.4GWh</t>
  </si>
  <si>
    <t>5,462.2GWh</t>
  </si>
  <si>
    <t>1,968.1GWh</t>
  </si>
  <si>
    <t>1,971.2GWh</t>
  </si>
  <si>
    <t>1,556.8GWh</t>
  </si>
  <si>
    <t>3,060.5GWh</t>
  </si>
  <si>
    <t>3,336.8GWh</t>
  </si>
  <si>
    <t>1,541.3GWh</t>
  </si>
  <si>
    <t>3,345.4GWh</t>
  </si>
  <si>
    <t>3,824.1GWh</t>
  </si>
  <si>
    <t>3,973.9GWh</t>
  </si>
  <si>
    <t>1,646.6GWh</t>
  </si>
  <si>
    <t>2,422.9GWh</t>
  </si>
  <si>
    <t>2,564.3GWh</t>
  </si>
  <si>
    <t>1,534.0GWh</t>
  </si>
  <si>
    <t>891.3GWh</t>
  </si>
  <si>
    <t>2,395.8GWh</t>
  </si>
  <si>
    <t>2,602.8GWh</t>
  </si>
  <si>
    <t>2,552.0GWh</t>
  </si>
  <si>
    <t>1,603.0GWh</t>
  </si>
  <si>
    <t>2,353.3GWh</t>
  </si>
  <si>
    <t>122.9MWh</t>
  </si>
  <si>
    <t>219.2MWh</t>
  </si>
  <si>
    <t>1765.5MWh</t>
  </si>
  <si>
    <t>4939.9MWh</t>
  </si>
  <si>
    <t>3544.9MWh</t>
  </si>
  <si>
    <t>1312.7MWh</t>
  </si>
  <si>
    <t>3088.1MWh</t>
  </si>
  <si>
    <t>3105.1MWh</t>
  </si>
  <si>
    <t>5001.5MWh</t>
  </si>
  <si>
    <t>5960.4MWh</t>
  </si>
  <si>
    <t>16351.4MWh</t>
  </si>
  <si>
    <t>26278.6MWh</t>
  </si>
  <si>
    <t>3341.0MWh</t>
  </si>
  <si>
    <t>6772.4MWh</t>
  </si>
  <si>
    <t>17445.5MWh</t>
  </si>
  <si>
    <t>4892.3MWh</t>
  </si>
  <si>
    <t>5355.2MWh</t>
  </si>
  <si>
    <t>2562.2MWh</t>
  </si>
  <si>
    <t>9388.0MWh</t>
  </si>
  <si>
    <t>22763.8MWh</t>
  </si>
  <si>
    <t>22010.6MWh</t>
  </si>
  <si>
    <t>13304.8MWh</t>
  </si>
  <si>
    <t>12422.2MWh</t>
  </si>
  <si>
    <t>956.6MWh</t>
  </si>
  <si>
    <t>394.2MWh</t>
  </si>
  <si>
    <t>3803.1MWh</t>
  </si>
  <si>
    <t>869.5MWh</t>
  </si>
  <si>
    <t>525.7MWh</t>
  </si>
  <si>
    <t>136.5MWh</t>
  </si>
  <si>
    <t>1015.6MWh</t>
  </si>
  <si>
    <t>2927.6MWh</t>
  </si>
  <si>
    <t>1210.3MWh</t>
  </si>
  <si>
    <t>990.2MWh</t>
  </si>
  <si>
    <t>11493.6MWh</t>
  </si>
  <si>
    <t>5722.3MWh</t>
  </si>
  <si>
    <t>645.7MWh</t>
  </si>
  <si>
    <t>1349.9MWh</t>
  </si>
  <si>
    <t>2750.7MWh</t>
  </si>
  <si>
    <t>1313.0MWh</t>
  </si>
  <si>
    <t>1326.1MWh</t>
  </si>
  <si>
    <t>648.4MWh</t>
  </si>
  <si>
    <t>3250.3MWh</t>
  </si>
  <si>
    <t>4489.0MWh</t>
  </si>
  <si>
    <t>6571.2MWh</t>
  </si>
  <si>
    <t>4569.4MWh</t>
  </si>
  <si>
    <t>3244.1MWh</t>
  </si>
  <si>
    <t>1079.5MWh</t>
  </si>
  <si>
    <t>613.4MWh</t>
  </si>
  <si>
    <t>5568.6MWh</t>
  </si>
  <si>
    <t>5809.4MWh</t>
  </si>
  <si>
    <t>4070.7MWh</t>
  </si>
  <si>
    <t>1449.2MWh</t>
  </si>
  <si>
    <t>4103.7MWh</t>
  </si>
  <si>
    <t>6032.7MWh</t>
  </si>
  <si>
    <t>6211.9MWh</t>
  </si>
  <si>
    <t>6950.6MWh</t>
  </si>
  <si>
    <t>27845.0MWh</t>
  </si>
  <si>
    <t>32000.9MWh</t>
  </si>
  <si>
    <t>3986.7MWh</t>
  </si>
  <si>
    <t>8122.3MWh</t>
  </si>
  <si>
    <t>20196.2MWh</t>
  </si>
  <si>
    <t>6205.3MWh</t>
  </si>
  <si>
    <t>6681.3MWh</t>
  </si>
  <si>
    <t>3210.5MWh</t>
  </si>
  <si>
    <t>12638.3MWh</t>
  </si>
  <si>
    <t>27252.8MWh</t>
  </si>
  <si>
    <t>28581.7MWh</t>
  </si>
  <si>
    <t>17874.2MWh</t>
  </si>
  <si>
    <t>15666.4MWh</t>
  </si>
  <si>
    <t>0.0MWh</t>
  </si>
  <si>
    <t>5,245.1MWh</t>
  </si>
  <si>
    <t>1,428.6MWh</t>
  </si>
  <si>
    <t>1,638.8MWh</t>
  </si>
  <si>
    <t>8,646.1MWh</t>
  </si>
  <si>
    <t>3,341.9MWh</t>
  </si>
  <si>
    <t>1,079.5MWh</t>
  </si>
  <si>
    <t>5,568.6MWh</t>
  </si>
  <si>
    <t>5,809.4MWh</t>
  </si>
  <si>
    <t>4,070.7MWh</t>
  </si>
  <si>
    <t>1,449.2MWh</t>
  </si>
  <si>
    <t>4,103.7MWh</t>
  </si>
  <si>
    <t>19,923.9MWh</t>
  </si>
  <si>
    <t>6,211.9MWh</t>
  </si>
  <si>
    <t>8,379.1MWh</t>
  </si>
  <si>
    <t>31,187.0MWh</t>
  </si>
  <si>
    <t>32,000.9MWh</t>
  </si>
  <si>
    <t>3,986.7MWh</t>
  </si>
  <si>
    <t>8,122.3MWh</t>
  </si>
  <si>
    <t>20,196.2MWh</t>
  </si>
  <si>
    <t>6,205.3MWh</t>
  </si>
  <si>
    <t>6,681.3MWh</t>
  </si>
  <si>
    <t>3,210.5MWh</t>
  </si>
  <si>
    <t>12,638.3MWh</t>
  </si>
  <si>
    <t>27,252.8MWh</t>
  </si>
  <si>
    <t>28,581.7MWh</t>
  </si>
  <si>
    <t>17,874.2MWh</t>
  </si>
  <si>
    <t>17,305.2MWh</t>
  </si>
  <si>
    <t>2,412.5GWh</t>
  </si>
  <si>
    <t>1,104.0GWh</t>
  </si>
  <si>
    <t>900.0GWh</t>
  </si>
  <si>
    <t>738.5GWh</t>
  </si>
  <si>
    <t>516.3GWh</t>
  </si>
  <si>
    <t>1,165.9GWh</t>
  </si>
  <si>
    <t>437.5GWh</t>
  </si>
  <si>
    <t>970.5GWh</t>
  </si>
  <si>
    <t>1,688.5GWh</t>
  </si>
  <si>
    <t>458.5GWh</t>
  </si>
  <si>
    <t>699.1GWh</t>
  </si>
  <si>
    <t>668.3GWh</t>
  </si>
  <si>
    <t>518.6GWh</t>
  </si>
  <si>
    <t>496.3GWh</t>
  </si>
  <si>
    <t>325.2GWh</t>
  </si>
  <si>
    <t>234.1GWh</t>
  </si>
  <si>
    <t>270.5GWh</t>
  </si>
  <si>
    <t>297.7GWh</t>
  </si>
  <si>
    <t>263.9GWh</t>
  </si>
  <si>
    <t>387.3GWh</t>
  </si>
  <si>
    <t>242.7GWh</t>
  </si>
  <si>
    <t>708.7GWh</t>
  </si>
  <si>
    <t>286.2GWh</t>
  </si>
  <si>
    <t>217.2GWh</t>
  </si>
  <si>
    <t>269.7GWh</t>
  </si>
  <si>
    <t>705.2GWh</t>
  </si>
  <si>
    <t>33601.0MWh</t>
  </si>
  <si>
    <t>7864.0MWh</t>
  </si>
  <si>
    <t>5600.8MWh</t>
  </si>
  <si>
    <t>7051.9MWh</t>
  </si>
  <si>
    <t>9963.9MWh</t>
  </si>
  <si>
    <t>9333.1MWh</t>
  </si>
  <si>
    <t>5317.5MWh</t>
  </si>
  <si>
    <t>6593.1MWh</t>
  </si>
  <si>
    <t>29311.2MWh</t>
  </si>
  <si>
    <t>4552.9MWh</t>
  </si>
  <si>
    <t>8514.2MWh</t>
  </si>
  <si>
    <t>10574.7MWh</t>
  </si>
  <si>
    <t>6864.3MWh</t>
  </si>
  <si>
    <t>4933.9MWh</t>
  </si>
  <si>
    <t>3411.8MWh</t>
  </si>
  <si>
    <t>2547.0MWh</t>
  </si>
  <si>
    <t>2487.2MWh</t>
  </si>
  <si>
    <t>4258.8MWh</t>
  </si>
  <si>
    <t>3440.3MWh</t>
  </si>
  <si>
    <t>4576.3MWh</t>
  </si>
  <si>
    <t>5738.8MWh</t>
  </si>
  <si>
    <t>4596.3MWh</t>
  </si>
  <si>
    <t>3937.0MWh</t>
  </si>
  <si>
    <t>3431.3MWh</t>
  </si>
  <si>
    <t>8034.5MWh</t>
  </si>
  <si>
    <t>5798.4MWh</t>
  </si>
  <si>
    <t>12583.8MWh</t>
  </si>
  <si>
    <t>3088.7MWh</t>
  </si>
  <si>
    <t>1373.5MWh</t>
  </si>
  <si>
    <t>1660.3MWh</t>
  </si>
  <si>
    <t>3728.8MWh</t>
  </si>
  <si>
    <t>5231.6MWh</t>
  </si>
  <si>
    <t>3995.9MWh</t>
  </si>
  <si>
    <t>2951.9MWh</t>
  </si>
  <si>
    <t>6146.9MWh</t>
  </si>
  <si>
    <t>1047.6MWh</t>
  </si>
  <si>
    <t>2223.5MWh</t>
  </si>
  <si>
    <t>4108.8MWh</t>
  </si>
  <si>
    <t>3459.1MWh</t>
  </si>
  <si>
    <t>1046.3MWh</t>
  </si>
  <si>
    <t>1355.4MWh</t>
  </si>
  <si>
    <t>527.0MWh</t>
  </si>
  <si>
    <t>697.8MWh</t>
  </si>
  <si>
    <t>857.1MWh</t>
  </si>
  <si>
    <t>564.7MWh</t>
  </si>
  <si>
    <t>1065.3MWh</t>
  </si>
  <si>
    <t>2199.8MWh</t>
  </si>
  <si>
    <t>1472.3MWh</t>
  </si>
  <si>
    <t>1631.0MWh</t>
  </si>
  <si>
    <t>1634.3MWh</t>
  </si>
  <si>
    <t>2909.9MWh</t>
  </si>
  <si>
    <t>1480.9MWh</t>
  </si>
  <si>
    <t>46184.7MWh</t>
  </si>
  <si>
    <t>10952.8MWh</t>
  </si>
  <si>
    <t>6974.4MWh</t>
  </si>
  <si>
    <t>8712.3MWh</t>
  </si>
  <si>
    <t>13692.7MWh</t>
  </si>
  <si>
    <t>14564.7MWh</t>
  </si>
  <si>
    <t>9313.4MWh</t>
  </si>
  <si>
    <t>9545.0MWh</t>
  </si>
  <si>
    <t>35458.1MWh</t>
  </si>
  <si>
    <t>5600.5MWh</t>
  </si>
  <si>
    <t>10737.7MWh</t>
  </si>
  <si>
    <t>14683.5MWh</t>
  </si>
  <si>
    <t>10323.4MWh</t>
  </si>
  <si>
    <t>5980.1MWh</t>
  </si>
  <si>
    <t>4767.2MWh</t>
  </si>
  <si>
    <t>3074.1MWh</t>
  </si>
  <si>
    <t>3185.1MWh</t>
  </si>
  <si>
    <t>5115.9MWh</t>
  </si>
  <si>
    <t>4005.0MWh</t>
  </si>
  <si>
    <t>5641.6MWh</t>
  </si>
  <si>
    <t>7938.6MWh</t>
  </si>
  <si>
    <t>6068.6MWh</t>
  </si>
  <si>
    <t>5568.0MWh</t>
  </si>
  <si>
    <t>5065.6MWh</t>
  </si>
  <si>
    <t>10944.4MWh</t>
  </si>
  <si>
    <t>7279.3MWh</t>
  </si>
  <si>
    <t>7,858.4MWh</t>
  </si>
  <si>
    <t>46,184.7MWh</t>
  </si>
  <si>
    <t>10,952.8MWh</t>
  </si>
  <si>
    <t>6,974.4MWh</t>
  </si>
  <si>
    <t>8,712.3MWh</t>
  </si>
  <si>
    <t>13,692.7MWh</t>
  </si>
  <si>
    <t>14,564.7MWh</t>
  </si>
  <si>
    <t>9,313.4MWh</t>
  </si>
  <si>
    <t>9,545.0MWh</t>
  </si>
  <si>
    <t>35,458.1MWh</t>
  </si>
  <si>
    <t>5,600.5MWh</t>
  </si>
  <si>
    <t>10,737.7MWh</t>
  </si>
  <si>
    <t>14,683.5MWh</t>
  </si>
  <si>
    <t>18,181.8MWh</t>
  </si>
  <si>
    <t>5,980.1MWh</t>
  </si>
  <si>
    <t>4,767.2MWh</t>
  </si>
  <si>
    <t>3,074.1MWh</t>
  </si>
  <si>
    <t>3,185.1MWh</t>
  </si>
  <si>
    <t>5,115.9MWh</t>
  </si>
  <si>
    <t>4,005.0MWh</t>
  </si>
  <si>
    <t>5,641.6MWh</t>
  </si>
  <si>
    <t>7,938.6MWh</t>
  </si>
  <si>
    <t>6,068.6MWh</t>
  </si>
  <si>
    <t>5,568.0MWh</t>
  </si>
  <si>
    <t>5,065.6MWh</t>
  </si>
  <si>
    <t>171.7MWh</t>
  </si>
  <si>
    <t>11,116.1MWh</t>
  </si>
  <si>
    <t>7,279.3MWh</t>
  </si>
  <si>
    <t>対象経費の20％・上限50万円(集合住宅・中小企業等は戸数により上限最大300万円）</t>
  </si>
  <si>
    <t>5万円/kWか工事費用の２分の１のいずれか少ない額・上限25万円（分譲集合住宅は上限50万円）</t>
  </si>
  <si>
    <t>5万円/kW・上限20万円(集合住宅は上限150万円)、融資（要件を満たす中小企業者）：1,250万円、利率2.1％のうち利子補助率1.1％</t>
  </si>
  <si>
    <t>3万円/kW・上限9万円・40件予定（中小企業は上限15万円・10件予定）</t>
  </si>
  <si>
    <t>10万円/kW・上限3kW、中小企業等の省エネ改修：費用の3分の2（上限50万円）、工場・事業場の改修融資：1,500万円以内（代表者が区民の場合1,800万円以内）</t>
  </si>
  <si>
    <t>2万円/ｋW・上限20万円・全量売電は対象外</t>
  </si>
  <si>
    <t>2.5万円/ｋW・上限10万円（中小企業等は設置経費の20%・上限50万円、要件によっては上限100万円）</t>
  </si>
  <si>
    <t>8万円/ｋW・上限40万円（中小企業などは上限80万円）</t>
  </si>
  <si>
    <t>3万円/kW・上限10万円、10～400万円まで融資あっせん。利率2.65％のうち1/2を利子補給。</t>
  </si>
  <si>
    <t>余剰売電：5万円（集合住宅は6万円/kW・上限60万円）、全量売電：3,710～3,760円</t>
  </si>
  <si>
    <t>出所：『東京都区市町村清掃事業年報』（2015年度実績）</t>
  </si>
  <si>
    <t>○</t>
  </si>
  <si>
    <t>水使用量は2015年度</t>
  </si>
  <si>
    <t>水源井戸数、水使用量は『平成27年度　水道局事業年報』</t>
  </si>
  <si>
    <t>水源井戸数は2015年度末</t>
  </si>
  <si>
    <t>出所：『平成27年度公共用水域及び地下水の水質測定結果』東京都環境局</t>
  </si>
  <si>
    <t>上流</t>
  </si>
  <si>
    <t>中流</t>
  </si>
  <si>
    <t>江戸川</t>
  </si>
  <si>
    <t>下</t>
  </si>
  <si>
    <t>環境基準値（mg/l）</t>
  </si>
  <si>
    <t>養沢川</t>
  </si>
  <si>
    <t>上</t>
  </si>
  <si>
    <t>下</t>
  </si>
  <si>
    <t>浅川</t>
  </si>
  <si>
    <t>上(1)</t>
  </si>
  <si>
    <t>上(2)</t>
  </si>
  <si>
    <t>中
下
流</t>
  </si>
  <si>
    <t>*2青梅市の現況は『東京都環境白書』2000年版による．</t>
  </si>
  <si>
    <t>出所：東京都『東京都環境白書2016』</t>
  </si>
  <si>
    <t>出所：東京都『東京都環境白書2016』</t>
  </si>
  <si>
    <t>オール東京62市区町村共同事業「みどり東京・温暖化防止プロジェクト」(2017年6月調査)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</si>
</sst>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\ ##0"/>
    <numFmt numFmtId="177" formatCode="0.0"/>
    <numFmt numFmtId="178" formatCode="#,##0.0"/>
    <numFmt numFmtId="179" formatCode="0.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_ "/>
    <numFmt numFmtId="185" formatCode="#,##0.0&quot;GWh&quot;"/>
    <numFmt numFmtId="186" formatCode="#,##0&quot;TJ&quot;"/>
    <numFmt numFmtId="187" formatCode="#,##0.0&quot;TJ&quot;"/>
    <numFmt numFmtId="188" formatCode="0.00&quot;kW&quot;"/>
    <numFmt numFmtId="189" formatCode="0.0&quot;MWh&quot;"/>
    <numFmt numFmtId="190" formatCode="#,##0&quot;kW&quot;"/>
    <numFmt numFmtId="191" formatCode="#,##0.0&quot;MWh&quot;"/>
    <numFmt numFmtId="192" formatCode="0.00_ "/>
    <numFmt numFmtId="193" formatCode="0.0_ "/>
    <numFmt numFmtId="194" formatCode="#,##0.0;[Red]\-#,##0.0"/>
    <numFmt numFmtId="195" formatCode="0_);[Red]\(0\)"/>
    <numFmt numFmtId="196" formatCode="0.000_ "/>
    <numFmt numFmtId="197" formatCode="0.000000000_ "/>
    <numFmt numFmtId="198" formatCode="0.0000000000_ "/>
    <numFmt numFmtId="199" formatCode="0.00000000000_ "/>
    <numFmt numFmtId="200" formatCode="0.00000000_ "/>
    <numFmt numFmtId="201" formatCode="0.0000000_ "/>
    <numFmt numFmtId="202" formatCode="0.000000_ "/>
    <numFmt numFmtId="203" formatCode="0.00000_ "/>
    <numFmt numFmtId="204" formatCode="0.0000_ "/>
    <numFmt numFmtId="205" formatCode="#,##0.000;[Red]\-#,##0.000"/>
    <numFmt numFmtId="206" formatCode="#,##0_);[Red]\(#,##0\)"/>
    <numFmt numFmtId="207" formatCode="#\ ##0.00;\ \-#\ ##0.00;\ &quot;－&quot;"/>
    <numFmt numFmtId="208" formatCode="0.0_);[Red]\(0.0\)"/>
    <numFmt numFmtId="209" formatCode="0.000_);[Red]\(0.000\)"/>
    <numFmt numFmtId="210" formatCode="0.00;[Red]0.00"/>
    <numFmt numFmtId="211" formatCode="#,##0.00;[Red]#,##0.00"/>
    <numFmt numFmtId="212" formatCode="[$-411]ge\.m\.d;@"/>
    <numFmt numFmtId="213" formatCode="[$-411]ggge&quot;年&quot;m&quot;月&quot;d&quot;日&quot;;@"/>
    <numFmt numFmtId="214" formatCode="#,##0.0_ ;[Red]\-#,##0.0\ "/>
    <numFmt numFmtId="215" formatCode="_ * #\ ##0.00_ ;_ * \-#,##0.00_ ;_ * &quot;-&quot;??_ ;_ @_ "/>
    <numFmt numFmtId="216" formatCode="#,##0.00_ "/>
    <numFmt numFmtId="217" formatCode="0.00_);[Red]\(0.00\)"/>
    <numFmt numFmtId="218" formatCode="###\ ###\ ###"/>
    <numFmt numFmtId="219" formatCode="#\ ###\ ##0;\-#\ ###\ ##0;&quot;－&quot;;@"/>
    <numFmt numFmtId="220" formatCode="#,##0;[Red]#,##0"/>
    <numFmt numFmtId="221" formatCode="&quot;r&quot;\ #,##0"/>
    <numFmt numFmtId="222" formatCode="#\ ##0"/>
    <numFmt numFmtId="223" formatCode="#,##0&quot;MWh&quot;"/>
  </numFmts>
  <fonts count="5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color indexed="63"/>
      <name val="ＭＳ Ｐゴシック"/>
      <family val="3"/>
    </font>
    <font>
      <sz val="8"/>
      <color indexed="63"/>
      <name val="Jun101Pro-Light-90msp-RKSJ-H-Id"/>
      <family val="2"/>
    </font>
    <font>
      <sz val="8.8"/>
      <name val="ＭＳ Ｐゴシック"/>
      <family val="3"/>
    </font>
    <font>
      <sz val="11"/>
      <name val="明朝"/>
      <family val="1"/>
    </font>
    <font>
      <sz val="6"/>
      <name val="明朝"/>
      <family val="1"/>
    </font>
    <font>
      <sz val="9"/>
      <name val="ＭＳ Ｐゴシック"/>
      <family val="3"/>
    </font>
    <font>
      <sz val="12"/>
      <color indexed="8"/>
      <name val="ＭＳ Ｐゴシック"/>
      <family val="3"/>
    </font>
    <font>
      <b/>
      <sz val="10"/>
      <name val="ＭＳ Ｐゴシック"/>
      <family val="3"/>
    </font>
    <font>
      <sz val="8"/>
      <name val="メイリオ"/>
      <family val="3"/>
    </font>
    <font>
      <sz val="14"/>
      <name val="ＭＳ Ｐゴシック"/>
      <family val="3"/>
    </font>
    <font>
      <sz val="14"/>
      <name val="Noto Sans Japanese Medium"/>
      <family val="3"/>
    </font>
    <font>
      <sz val="10"/>
      <name val="Noto Sans Japanese Medium"/>
      <family val="3"/>
    </font>
    <font>
      <sz val="10"/>
      <name val="Noto Sans Japanese Regular"/>
      <family val="3"/>
    </font>
    <font>
      <sz val="12"/>
      <name val="Noto Sans Japanese Medium"/>
      <family val="3"/>
    </font>
    <font>
      <sz val="11"/>
      <name val="Noto Sans Japanese Medium"/>
      <family val="3"/>
    </font>
    <font>
      <sz val="8"/>
      <name val="Noto Sans Japanese Medium"/>
      <family val="3"/>
    </font>
    <font>
      <sz val="7"/>
      <name val="Noto Sans Japanese Medium"/>
      <family val="3"/>
    </font>
    <font>
      <sz val="9"/>
      <name val="Noto Sans Japanese Medium"/>
      <family val="3"/>
    </font>
    <font>
      <sz val="10.5"/>
      <name val="Noto Sans Japanese Medium"/>
      <family val="3"/>
    </font>
    <font>
      <sz val="8"/>
      <name val="ＭＳ 明朝"/>
      <family val="1"/>
    </font>
    <font>
      <sz val="11"/>
      <name val="ＭＳ Ｐ明朝"/>
      <family val="1"/>
    </font>
    <font>
      <b/>
      <sz val="10"/>
      <color indexed="10"/>
      <name val="ＭＳ Ｐゴシック"/>
      <family val="3"/>
    </font>
    <font>
      <sz val="11"/>
      <color theme="1"/>
      <name val="Calibri"/>
      <family val="3"/>
    </font>
    <font>
      <sz val="10"/>
      <color indexed="8"/>
      <name val="Calibri"/>
      <family val="3"/>
    </font>
    <font>
      <sz val="11"/>
      <name val="Cambria"/>
      <family val="3"/>
    </font>
    <font>
      <sz val="14"/>
      <name val="Cambria"/>
      <family val="3"/>
    </font>
    <font>
      <sz val="11"/>
      <color rgb="FFFF0000"/>
      <name val="ＭＳ Ｐゴシック"/>
      <family val="3"/>
    </font>
    <font>
      <sz val="10"/>
      <name val="Calibri"/>
      <family val="3"/>
    </font>
    <font>
      <b/>
      <sz val="10"/>
      <color rgb="FFFF000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hair"/>
      <top/>
      <bottom style="double"/>
    </border>
    <border>
      <left style="hair"/>
      <right style="hair"/>
      <top/>
      <bottom style="double"/>
    </border>
    <border>
      <left/>
      <right/>
      <top/>
      <bottom style="double"/>
    </border>
    <border>
      <left/>
      <right/>
      <top style="double"/>
      <bottom style="hair"/>
    </border>
    <border>
      <left/>
      <right style="thin"/>
      <top style="double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/>
      <right style="hair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hair"/>
      <top style="thin"/>
      <bottom style="hair"/>
    </border>
    <border>
      <left/>
      <right style="thin"/>
      <top style="thin"/>
      <bottom style="hair"/>
    </border>
    <border>
      <left/>
      <right style="medium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/>
      <right style="hair"/>
      <top style="hair"/>
      <bottom style="thin"/>
    </border>
    <border>
      <left/>
      <right style="medium"/>
      <top style="hair"/>
      <bottom style="thin"/>
    </border>
    <border>
      <left/>
      <right style="hair"/>
      <top/>
      <bottom/>
    </border>
    <border>
      <left/>
      <right style="thin"/>
      <top/>
      <bottom/>
    </border>
    <border>
      <left/>
      <right style="medium"/>
      <top/>
      <bottom/>
    </border>
    <border>
      <left/>
      <right/>
      <top/>
      <bottom style="hair"/>
    </border>
    <border>
      <left/>
      <right style="thin"/>
      <top/>
      <bottom style="hair"/>
    </border>
    <border>
      <left/>
      <right style="medium"/>
      <top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/>
      <right style="hair"/>
      <top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/>
      <right style="hair"/>
      <top style="hair"/>
      <bottom style="medium"/>
    </border>
    <border>
      <left/>
      <right/>
      <top style="hair"/>
      <bottom style="medium"/>
    </border>
    <border>
      <left/>
      <right style="thin"/>
      <top style="hair"/>
      <bottom style="medium"/>
    </border>
    <border>
      <left/>
      <right style="medium"/>
      <top style="hair"/>
      <bottom style="medium"/>
    </border>
    <border>
      <left/>
      <right style="medium"/>
      <top/>
      <bottom style="thin"/>
    </border>
    <border>
      <left/>
      <right/>
      <top style="medium"/>
      <bottom style="hair"/>
    </border>
    <border>
      <left/>
      <right style="hair"/>
      <top style="medium"/>
      <bottom style="hair"/>
    </border>
    <border>
      <left style="hair"/>
      <right style="hair"/>
      <top style="hair"/>
      <bottom style="double"/>
    </border>
    <border>
      <left style="thin"/>
      <right/>
      <top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/>
      <bottom/>
    </border>
    <border>
      <left style="hair"/>
      <right style="hair"/>
      <top/>
      <bottom style="thin"/>
    </border>
    <border>
      <left style="thin"/>
      <right/>
      <top/>
      <bottom style="hair"/>
    </border>
    <border>
      <left/>
      <right style="hair"/>
      <top style="thin"/>
      <bottom/>
    </border>
    <border>
      <left style="hair"/>
      <right style="hair"/>
      <top style="thin"/>
      <bottom/>
    </border>
    <border>
      <left/>
      <right/>
      <top style="thin"/>
      <bottom/>
    </border>
    <border>
      <left style="hair"/>
      <right style="thin"/>
      <top style="thin"/>
      <bottom/>
    </border>
    <border>
      <left style="hair"/>
      <right style="thin"/>
      <top/>
      <bottom/>
    </border>
    <border>
      <left style="hair"/>
      <right style="thin"/>
      <top/>
      <bottom style="thin"/>
    </border>
    <border>
      <left style="thin"/>
      <right/>
      <top style="double"/>
      <bottom style="hair"/>
    </border>
    <border>
      <left/>
      <right style="hair"/>
      <top style="double"/>
      <bottom style="hair"/>
    </border>
    <border>
      <left style="hair"/>
      <right/>
      <top style="double"/>
      <bottom style="hair"/>
    </border>
    <border>
      <left style="hair"/>
      <right/>
      <top style="hair"/>
      <bottom style="thin"/>
    </border>
    <border>
      <left/>
      <right style="medium"/>
      <top/>
      <bottom style="double"/>
    </border>
    <border>
      <left style="thin"/>
      <right/>
      <top style="double"/>
      <bottom/>
    </border>
    <border>
      <left/>
      <right style="hair"/>
      <top style="double"/>
      <bottom/>
    </border>
    <border>
      <left style="hair"/>
      <right style="hair"/>
      <top style="double"/>
      <bottom/>
    </border>
    <border>
      <left/>
      <right/>
      <top style="double"/>
      <bottom/>
    </border>
    <border>
      <left/>
      <right style="medium"/>
      <top style="double"/>
      <bottom style="hair"/>
    </border>
    <border>
      <left/>
      <right/>
      <top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 style="thin"/>
      <right/>
      <top/>
      <bottom style="double"/>
    </border>
    <border>
      <left style="hair"/>
      <right/>
      <top style="medium"/>
      <bottom style="hair"/>
    </border>
    <border>
      <left/>
      <right style="thin"/>
      <top style="medium"/>
      <bottom style="hair"/>
    </border>
    <border>
      <left style="thin"/>
      <right/>
      <top style="medium"/>
      <bottom style="hair"/>
    </border>
    <border>
      <left/>
      <right style="medium"/>
      <top style="medium"/>
      <bottom style="hair"/>
    </border>
    <border>
      <left/>
      <right style="thin"/>
      <top/>
      <bottom style="double"/>
    </border>
    <border>
      <left style="hair"/>
      <right style="hair"/>
      <top/>
      <bottom style="medium"/>
    </border>
    <border>
      <left style="hair"/>
      <right style="hair"/>
      <top/>
      <bottom style="hair"/>
    </border>
    <border>
      <left style="hair"/>
      <right/>
      <top style="thin"/>
      <bottom style="hair"/>
    </border>
  </borders>
  <cellStyleXfs count="9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46" fillId="0" borderId="0" applyFont="0" applyFill="0" applyBorder="0" applyAlignment="0" applyProtection="0"/>
    <xf numFmtId="38" fontId="0" fillId="0" borderId="0" applyFont="0" applyFill="0" applyAlignment="0" applyProtection="0"/>
    <xf numFmtId="38" fontId="0" fillId="0" borderId="0" applyFont="0" applyFill="0" applyAlignment="0" applyProtection="0"/>
    <xf numFmtId="38" fontId="44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44" fillId="0" borderId="0" applyFont="0" applyFill="0" applyBorder="0" applyAlignment="0" applyProtection="0"/>
    <xf numFmtId="0" fontId="16" fillId="7" borderId="4" applyNumberFormat="0" applyAlignment="0" applyProtection="0"/>
    <xf numFmtId="0" fontId="0" fillId="0" borderId="0">
      <alignment/>
      <protection/>
    </xf>
    <xf numFmtId="212" fontId="0" fillId="0" borderId="0">
      <alignment vertical="center"/>
      <protection/>
    </xf>
    <xf numFmtId="212" fontId="0" fillId="0" borderId="0">
      <alignment vertical="center"/>
      <protection/>
    </xf>
    <xf numFmtId="0" fontId="44" fillId="0" borderId="0">
      <alignment/>
      <protection/>
    </xf>
    <xf numFmtId="0" fontId="0" fillId="0" borderId="0">
      <alignment vertical="center"/>
      <protection/>
    </xf>
    <xf numFmtId="0" fontId="4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6" fillId="0" borderId="0">
      <alignment vertical="center"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4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23" fillId="0" borderId="0" applyNumberFormat="0" applyFill="0" applyBorder="0" applyAlignment="0" applyProtection="0"/>
    <xf numFmtId="0" fontId="17" fillId="4" borderId="0" applyNumberFormat="0" applyBorder="0" applyAlignment="0" applyProtection="0"/>
  </cellStyleXfs>
  <cellXfs count="389">
    <xf numFmtId="0" fontId="0" fillId="0" borderId="0" xfId="0" applyAlignment="1">
      <alignment vertical="center"/>
    </xf>
    <xf numFmtId="0" fontId="18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10" xfId="0" applyFont="1" applyBorder="1" applyAlignment="1">
      <alignment vertical="top" wrapText="1"/>
    </xf>
    <xf numFmtId="178" fontId="20" fillId="0" borderId="10" xfId="0" applyNumberFormat="1" applyFont="1" applyBorder="1" applyAlignment="1">
      <alignment vertical="center"/>
    </xf>
    <xf numFmtId="0" fontId="20" fillId="0" borderId="11" xfId="0" applyFont="1" applyBorder="1" applyAlignment="1">
      <alignment vertical="center"/>
    </xf>
    <xf numFmtId="3" fontId="20" fillId="0" borderId="11" xfId="0" applyNumberFormat="1" applyFont="1" applyBorder="1" applyAlignment="1">
      <alignment vertical="center"/>
    </xf>
    <xf numFmtId="176" fontId="21" fillId="0" borderId="0" xfId="90" applyNumberFormat="1" applyFont="1" applyFill="1" applyBorder="1" applyAlignment="1">
      <alignment horizontal="left"/>
      <protection/>
    </xf>
    <xf numFmtId="0" fontId="0" fillId="0" borderId="0" xfId="0" applyBorder="1" applyAlignment="1">
      <alignment vertical="center"/>
    </xf>
    <xf numFmtId="0" fontId="20" fillId="0" borderId="12" xfId="0" applyFont="1" applyFill="1" applyBorder="1" applyAlignment="1">
      <alignment vertical="center"/>
    </xf>
    <xf numFmtId="0" fontId="20" fillId="0" borderId="10" xfId="0" applyFont="1" applyBorder="1" applyAlignment="1">
      <alignment horizontal="center"/>
    </xf>
    <xf numFmtId="0" fontId="20" fillId="0" borderId="11" xfId="0" applyFont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3" fontId="21" fillId="0" borderId="11" xfId="90" applyNumberFormat="1" applyFont="1" applyBorder="1" applyAlignment="1">
      <alignment horizontal="right" wrapText="1"/>
      <protection/>
    </xf>
    <xf numFmtId="3" fontId="20" fillId="0" borderId="11" xfId="0" applyNumberFormat="1" applyFont="1" applyBorder="1" applyAlignment="1">
      <alignment vertical="center" wrapText="1"/>
    </xf>
    <xf numFmtId="3" fontId="20" fillId="0" borderId="10" xfId="0" applyNumberFormat="1" applyFont="1" applyBorder="1" applyAlignment="1">
      <alignment vertical="center" wrapText="1"/>
    </xf>
    <xf numFmtId="3" fontId="21" fillId="0" borderId="11" xfId="90" applyNumberFormat="1" applyFont="1" applyFill="1" applyBorder="1" applyAlignment="1">
      <alignment horizontal="right" wrapText="1"/>
      <protection/>
    </xf>
    <xf numFmtId="3" fontId="20" fillId="0" borderId="10" xfId="0" applyNumberFormat="1" applyFont="1" applyBorder="1" applyAlignment="1">
      <alignment vertical="center"/>
    </xf>
    <xf numFmtId="0" fontId="20" fillId="0" borderId="12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vertical="center"/>
    </xf>
    <xf numFmtId="176" fontId="20" fillId="0" borderId="0" xfId="90" applyNumberFormat="1" applyFont="1" applyFill="1" applyBorder="1" applyAlignment="1">
      <alignment horizontal="left"/>
      <protection/>
    </xf>
    <xf numFmtId="0" fontId="0" fillId="0" borderId="0" xfId="0" applyFill="1" applyAlignment="1">
      <alignment vertical="center"/>
    </xf>
    <xf numFmtId="3" fontId="20" fillId="0" borderId="0" xfId="0" applyNumberFormat="1" applyFont="1" applyAlignment="1">
      <alignment vertical="center"/>
    </xf>
    <xf numFmtId="0" fontId="18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20" fillId="0" borderId="1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20" fillId="0" borderId="11" xfId="0" applyFont="1" applyBorder="1" applyAlignment="1">
      <alignment horizontal="distributed" vertical="center" shrinkToFit="1"/>
    </xf>
    <xf numFmtId="176" fontId="21" fillId="0" borderId="13" xfId="90" applyNumberFormat="1" applyFont="1" applyBorder="1" applyAlignment="1">
      <alignment horizontal="distributed" shrinkToFit="1"/>
      <protection/>
    </xf>
    <xf numFmtId="0" fontId="20" fillId="0" borderId="11" xfId="0" applyFont="1" applyFill="1" applyBorder="1" applyAlignment="1">
      <alignment horizontal="center" vertical="center"/>
    </xf>
    <xf numFmtId="177" fontId="20" fillId="0" borderId="11" xfId="0" applyNumberFormat="1" applyFont="1" applyFill="1" applyBorder="1" applyAlignment="1">
      <alignment vertical="center"/>
    </xf>
    <xf numFmtId="0" fontId="20" fillId="0" borderId="11" xfId="88" applyNumberFormat="1" applyFont="1" applyFill="1" applyBorder="1" applyAlignment="1">
      <alignment vertical="center"/>
      <protection/>
    </xf>
    <xf numFmtId="176" fontId="20" fillId="0" borderId="14" xfId="90" applyNumberFormat="1" applyFont="1" applyFill="1" applyBorder="1" applyAlignment="1">
      <alignment horizontal="distributed"/>
      <protection/>
    </xf>
    <xf numFmtId="176" fontId="21" fillId="0" borderId="11" xfId="90" applyNumberFormat="1" applyFont="1" applyBorder="1" applyAlignment="1">
      <alignment horizontal="distributed" shrinkToFit="1"/>
      <protection/>
    </xf>
    <xf numFmtId="176" fontId="21" fillId="0" borderId="11" xfId="90" applyNumberFormat="1" applyFont="1" applyFill="1" applyBorder="1" applyAlignment="1">
      <alignment horizontal="distributed" shrinkToFit="1"/>
      <protection/>
    </xf>
    <xf numFmtId="0" fontId="20" fillId="0" borderId="11" xfId="88" applyNumberFormat="1" applyFont="1" applyFill="1" applyBorder="1" applyAlignment="1">
      <alignment horizontal="center" vertical="center"/>
      <protection/>
    </xf>
    <xf numFmtId="177" fontId="20" fillId="0" borderId="11" xfId="0" applyNumberFormat="1" applyFont="1" applyFill="1" applyBorder="1" applyAlignment="1">
      <alignment vertical="center"/>
    </xf>
    <xf numFmtId="0" fontId="20" fillId="0" borderId="11" xfId="0" applyFont="1" applyFill="1" applyBorder="1" applyAlignment="1">
      <alignment vertical="center"/>
    </xf>
    <xf numFmtId="194" fontId="20" fillId="0" borderId="11" xfId="50" applyNumberFormat="1" applyFont="1" applyFill="1" applyBorder="1" applyAlignment="1">
      <alignment vertical="center"/>
    </xf>
    <xf numFmtId="195" fontId="20" fillId="0" borderId="11" xfId="88" applyNumberFormat="1" applyFont="1" applyFill="1" applyBorder="1" applyAlignment="1">
      <alignment vertical="center"/>
      <protection/>
    </xf>
    <xf numFmtId="176" fontId="20" fillId="0" borderId="13" xfId="90" applyNumberFormat="1" applyFont="1" applyBorder="1" applyAlignment="1">
      <alignment horizontal="distributed"/>
      <protection/>
    </xf>
    <xf numFmtId="176" fontId="20" fillId="0" borderId="11" xfId="90" applyNumberFormat="1" applyFont="1" applyBorder="1" applyAlignment="1">
      <alignment horizontal="distributed"/>
      <protection/>
    </xf>
    <xf numFmtId="0" fontId="20" fillId="0" borderId="11" xfId="0" applyFont="1" applyBorder="1" applyAlignment="1">
      <alignment horizontal="distributed" vertical="center"/>
    </xf>
    <xf numFmtId="176" fontId="20" fillId="0" borderId="11" xfId="90" applyNumberFormat="1" applyFont="1" applyFill="1" applyBorder="1" applyAlignment="1">
      <alignment horizontal="distributed"/>
      <protection/>
    </xf>
    <xf numFmtId="0" fontId="20" fillId="0" borderId="11" xfId="0" applyFont="1" applyBorder="1" applyAlignment="1">
      <alignment horizontal="center" vertical="center"/>
    </xf>
    <xf numFmtId="0" fontId="20" fillId="0" borderId="11" xfId="0" applyFont="1" applyBorder="1" applyAlignment="1">
      <alignment horizontal="right" vertical="center"/>
    </xf>
    <xf numFmtId="0" fontId="2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0" fillId="0" borderId="11" xfId="0" applyFont="1" applyBorder="1" applyAlignment="1">
      <alignment horizontal="distributed" vertical="distributed"/>
    </xf>
    <xf numFmtId="0" fontId="20" fillId="0" borderId="0" xfId="0" applyFont="1" applyFill="1" applyBorder="1" applyAlignment="1">
      <alignment horizontal="left" vertical="center"/>
    </xf>
    <xf numFmtId="0" fontId="20" fillId="0" borderId="11" xfId="0" applyFont="1" applyFill="1" applyBorder="1" applyAlignment="1">
      <alignment horizontal="distributed" vertical="center"/>
    </xf>
    <xf numFmtId="0" fontId="2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207" fontId="20" fillId="0" borderId="11" xfId="0" applyNumberFormat="1" applyFont="1" applyFill="1" applyBorder="1" applyAlignment="1">
      <alignment horizontal="right"/>
    </xf>
    <xf numFmtId="0" fontId="20" fillId="0" borderId="11" xfId="0" applyNumberFormat="1" applyFont="1" applyFill="1" applyBorder="1" applyAlignment="1">
      <alignment horizontal="distributed" vertical="center"/>
    </xf>
    <xf numFmtId="207" fontId="20" fillId="0" borderId="11" xfId="0" applyNumberFormat="1" applyFont="1" applyFill="1" applyBorder="1" applyAlignment="1">
      <alignment vertical="center"/>
    </xf>
    <xf numFmtId="0" fontId="20" fillId="0" borderId="0" xfId="0" applyFont="1" applyFill="1" applyBorder="1" applyAlignment="1">
      <alignment horizontal="left" vertical="top"/>
    </xf>
    <xf numFmtId="207" fontId="20" fillId="0" borderId="11" xfId="0" applyNumberFormat="1" applyFont="1" applyFill="1" applyBorder="1" applyAlignment="1" applyProtection="1">
      <alignment horizontal="right"/>
      <protection locked="0"/>
    </xf>
    <xf numFmtId="0" fontId="20" fillId="0" borderId="11" xfId="0" applyFont="1" applyFill="1" applyBorder="1" applyAlignment="1">
      <alignment horizontal="distributed" vertical="top"/>
    </xf>
    <xf numFmtId="0" fontId="0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distributed" vertical="center"/>
    </xf>
    <xf numFmtId="38" fontId="20" fillId="0" borderId="0" xfId="50" applyFont="1" applyFill="1" applyBorder="1" applyAlignment="1">
      <alignment vertical="center"/>
    </xf>
    <xf numFmtId="0" fontId="20" fillId="0" borderId="0" xfId="0" applyFont="1" applyAlignment="1">
      <alignment vertical="top" wrapText="1"/>
    </xf>
    <xf numFmtId="209" fontId="18" fillId="0" borderId="0" xfId="0" applyNumberFormat="1" applyFont="1" applyAlignment="1">
      <alignment vertical="center"/>
    </xf>
    <xf numFmtId="209" fontId="0" fillId="0" borderId="0" xfId="0" applyNumberFormat="1" applyAlignment="1">
      <alignment vertical="center"/>
    </xf>
    <xf numFmtId="209" fontId="20" fillId="0" borderId="11" xfId="0" applyNumberFormat="1" applyFont="1" applyBorder="1" applyAlignment="1">
      <alignment horizontal="center" vertical="center"/>
    </xf>
    <xf numFmtId="209" fontId="20" fillId="0" borderId="11" xfId="0" applyNumberFormat="1" applyFont="1" applyBorder="1" applyAlignment="1">
      <alignment horizontal="center" vertical="center" shrinkToFit="1"/>
    </xf>
    <xf numFmtId="209" fontId="20" fillId="0" borderId="0" xfId="0" applyNumberFormat="1" applyFont="1" applyAlignment="1">
      <alignment horizontal="center" vertical="center"/>
    </xf>
    <xf numFmtId="209" fontId="0" fillId="0" borderId="0" xfId="0" applyNumberFormat="1" applyAlignment="1">
      <alignment horizontal="center" vertical="center"/>
    </xf>
    <xf numFmtId="209" fontId="20" fillId="0" borderId="11" xfId="0" applyNumberFormat="1" applyFont="1" applyBorder="1" applyAlignment="1">
      <alignment horizontal="distributed" vertical="distributed"/>
    </xf>
    <xf numFmtId="209" fontId="20" fillId="0" borderId="11" xfId="0" applyNumberFormat="1" applyFont="1" applyBorder="1" applyAlignment="1">
      <alignment vertical="center"/>
    </xf>
    <xf numFmtId="209" fontId="20" fillId="0" borderId="0" xfId="0" applyNumberFormat="1" applyFont="1" applyAlignment="1">
      <alignment vertical="center"/>
    </xf>
    <xf numFmtId="209" fontId="20" fillId="0" borderId="11" xfId="0" applyNumberFormat="1" applyFont="1" applyBorder="1" applyAlignment="1">
      <alignment horizontal="right" vertical="center"/>
    </xf>
    <xf numFmtId="209" fontId="20" fillId="0" borderId="11" xfId="0" applyNumberFormat="1" applyFont="1" applyFill="1" applyBorder="1" applyAlignment="1">
      <alignment horizontal="center" vertical="center"/>
    </xf>
    <xf numFmtId="209" fontId="20" fillId="0" borderId="11" xfId="0" applyNumberFormat="1" applyFont="1" applyBorder="1" applyAlignment="1">
      <alignment vertical="center"/>
    </xf>
    <xf numFmtId="209" fontId="20" fillId="0" borderId="11" xfId="0" applyNumberFormat="1" applyFont="1" applyFill="1" applyBorder="1" applyAlignment="1">
      <alignment vertical="center"/>
    </xf>
    <xf numFmtId="209" fontId="20" fillId="0" borderId="11" xfId="0" applyNumberFormat="1" applyFont="1" applyFill="1" applyBorder="1" applyAlignment="1">
      <alignment horizontal="distributed" vertical="distributed"/>
    </xf>
    <xf numFmtId="209" fontId="20" fillId="0" borderId="0" xfId="0" applyNumberFormat="1" applyFont="1" applyFill="1" applyBorder="1" applyAlignment="1">
      <alignment horizontal="left"/>
    </xf>
    <xf numFmtId="209" fontId="0" fillId="0" borderId="0" xfId="0" applyNumberFormat="1" applyFont="1" applyAlignment="1">
      <alignment vertical="center"/>
    </xf>
    <xf numFmtId="209" fontId="20" fillId="0" borderId="11" xfId="0" applyNumberFormat="1" applyFont="1" applyBorder="1" applyAlignment="1">
      <alignment horizontal="center" shrinkToFit="1"/>
    </xf>
    <xf numFmtId="209" fontId="20" fillId="0" borderId="11" xfId="0" applyNumberFormat="1" applyFont="1" applyBorder="1" applyAlignment="1">
      <alignment horizontal="center"/>
    </xf>
    <xf numFmtId="209" fontId="24" fillId="0" borderId="0" xfId="0" applyNumberFormat="1" applyFont="1" applyFill="1" applyBorder="1" applyAlignment="1">
      <alignment horizontal="left"/>
    </xf>
    <xf numFmtId="196" fontId="18" fillId="0" borderId="0" xfId="0" applyNumberFormat="1" applyFont="1" applyFill="1" applyAlignment="1">
      <alignment vertical="center"/>
    </xf>
    <xf numFmtId="196" fontId="0" fillId="0" borderId="0" xfId="0" applyNumberFormat="1" applyFill="1" applyAlignment="1">
      <alignment vertical="center"/>
    </xf>
    <xf numFmtId="196" fontId="30" fillId="0" borderId="0" xfId="91" applyNumberFormat="1" applyFont="1" applyFill="1">
      <alignment vertical="center"/>
      <protection/>
    </xf>
    <xf numFmtId="196" fontId="1" fillId="0" borderId="0" xfId="91" applyNumberFormat="1" applyFill="1">
      <alignment vertical="center"/>
      <protection/>
    </xf>
    <xf numFmtId="196" fontId="21" fillId="0" borderId="11" xfId="91" applyNumberFormat="1" applyFont="1" applyFill="1" applyBorder="1">
      <alignment vertical="center"/>
      <protection/>
    </xf>
    <xf numFmtId="196" fontId="21" fillId="0" borderId="0" xfId="91" applyNumberFormat="1" applyFont="1" applyFill="1">
      <alignment vertical="center"/>
      <protection/>
    </xf>
    <xf numFmtId="196" fontId="20" fillId="0" borderId="11" xfId="91" applyNumberFormat="1" applyFont="1" applyFill="1" applyBorder="1">
      <alignment vertical="center"/>
      <protection/>
    </xf>
    <xf numFmtId="196" fontId="20" fillId="0" borderId="0" xfId="0" applyNumberFormat="1" applyFont="1" applyFill="1" applyAlignment="1">
      <alignment vertical="center"/>
    </xf>
    <xf numFmtId="184" fontId="47" fillId="0" borderId="11" xfId="0" applyNumberFormat="1" applyFont="1" applyFill="1" applyBorder="1" applyAlignment="1">
      <alignment/>
    </xf>
    <xf numFmtId="184" fontId="20" fillId="0" borderId="11" xfId="0" applyNumberFormat="1" applyFont="1" applyFill="1" applyBorder="1" applyAlignment="1">
      <alignment vertical="center"/>
    </xf>
    <xf numFmtId="184" fontId="20" fillId="0" borderId="11" xfId="0" applyNumberFormat="1" applyFont="1" applyFill="1" applyBorder="1" applyAlignment="1">
      <alignment vertical="center"/>
    </xf>
    <xf numFmtId="207" fontId="47" fillId="0" borderId="11" xfId="0" applyNumberFormat="1" applyFont="1" applyFill="1" applyBorder="1" applyAlignment="1" applyProtection="1">
      <alignment horizontal="right"/>
      <protection locked="0"/>
    </xf>
    <xf numFmtId="210" fontId="47" fillId="0" borderId="11" xfId="0" applyNumberFormat="1" applyFont="1" applyFill="1" applyBorder="1" applyAlignment="1" applyProtection="1">
      <alignment horizontal="right"/>
      <protection locked="0"/>
    </xf>
    <xf numFmtId="211" fontId="47" fillId="0" borderId="11" xfId="0" applyNumberFormat="1" applyFont="1" applyFill="1" applyBorder="1" applyAlignment="1" applyProtection="1">
      <alignment horizontal="right"/>
      <protection locked="0"/>
    </xf>
    <xf numFmtId="0" fontId="0" fillId="0" borderId="0" xfId="0" applyFill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38" fontId="20" fillId="0" borderId="0" xfId="50" applyFont="1" applyFill="1" applyBorder="1" applyAlignment="1">
      <alignment horizontal="right" vertical="center"/>
    </xf>
    <xf numFmtId="189" fontId="32" fillId="0" borderId="0" xfId="0" applyNumberFormat="1" applyFont="1" applyFill="1" applyBorder="1" applyAlignment="1">
      <alignment vertical="center"/>
    </xf>
    <xf numFmtId="191" fontId="32" fillId="0" borderId="0" xfId="0" applyNumberFormat="1" applyFont="1" applyFill="1" applyBorder="1" applyAlignment="1">
      <alignment vertical="center"/>
    </xf>
    <xf numFmtId="10" fontId="32" fillId="0" borderId="0" xfId="42" applyNumberFormat="1" applyFont="1" applyFill="1" applyBorder="1" applyAlignment="1">
      <alignment vertical="center"/>
    </xf>
    <xf numFmtId="185" fontId="0" fillId="0" borderId="0" xfId="0" applyNumberFormat="1" applyFont="1" applyFill="1" applyBorder="1" applyAlignment="1">
      <alignment horizontal="right" vertical="center"/>
    </xf>
    <xf numFmtId="189" fontId="0" fillId="0" borderId="0" xfId="0" applyNumberFormat="1" applyFont="1" applyFill="1" applyBorder="1" applyAlignment="1">
      <alignment vertical="center"/>
    </xf>
    <xf numFmtId="191" fontId="0" fillId="0" borderId="0" xfId="0" applyNumberFormat="1" applyFont="1" applyFill="1" applyBorder="1" applyAlignment="1">
      <alignment vertical="center"/>
    </xf>
    <xf numFmtId="10" fontId="0" fillId="0" borderId="0" xfId="0" applyNumberFormat="1" applyFont="1" applyFill="1" applyBorder="1" applyAlignment="1">
      <alignment vertical="center"/>
    </xf>
    <xf numFmtId="0" fontId="20" fillId="0" borderId="0" xfId="0" applyFont="1" applyFill="1" applyAlignment="1">
      <alignment vertical="center"/>
    </xf>
    <xf numFmtId="0" fontId="20" fillId="0" borderId="0" xfId="0" applyFont="1" applyAlignment="1">
      <alignment vertical="center" wrapText="1"/>
    </xf>
    <xf numFmtId="38" fontId="18" fillId="0" borderId="0" xfId="50" applyFont="1" applyFill="1" applyBorder="1" applyAlignment="1">
      <alignment vertical="center"/>
    </xf>
    <xf numFmtId="38" fontId="0" fillId="0" borderId="0" xfId="50" applyFont="1" applyFill="1" applyBorder="1" applyAlignment="1">
      <alignment vertical="center"/>
    </xf>
    <xf numFmtId="38" fontId="0" fillId="0" borderId="0" xfId="50" applyFont="1" applyFill="1" applyAlignment="1">
      <alignment vertical="center"/>
    </xf>
    <xf numFmtId="38" fontId="31" fillId="0" borderId="11" xfId="50" applyFont="1" applyFill="1" applyBorder="1" applyAlignment="1">
      <alignment horizontal="center" vertical="center"/>
    </xf>
    <xf numFmtId="38" fontId="20" fillId="0" borderId="11" xfId="50" applyFont="1" applyFill="1" applyBorder="1" applyAlignment="1">
      <alignment vertical="center" wrapText="1"/>
    </xf>
    <xf numFmtId="38" fontId="0" fillId="0" borderId="0" xfId="50" applyFont="1" applyFill="1" applyAlignment="1">
      <alignment vertical="center" wrapText="1"/>
    </xf>
    <xf numFmtId="38" fontId="20" fillId="0" borderId="11" xfId="50" applyFont="1" applyFill="1" applyBorder="1" applyAlignment="1">
      <alignment horizontal="distributed" vertical="center"/>
    </xf>
    <xf numFmtId="38" fontId="20" fillId="0" borderId="11" xfId="50" applyFont="1" applyFill="1" applyBorder="1" applyAlignment="1">
      <alignment horizontal="distributed" vertical="center" wrapText="1"/>
    </xf>
    <xf numFmtId="38" fontId="20" fillId="0" borderId="15" xfId="50" applyFont="1" applyFill="1" applyBorder="1" applyAlignment="1">
      <alignment horizontal="distributed" vertical="center" wrapText="1"/>
    </xf>
    <xf numFmtId="38" fontId="0" fillId="0" borderId="0" xfId="50" applyFont="1" applyFill="1" applyBorder="1" applyAlignment="1">
      <alignment vertical="center" wrapText="1"/>
    </xf>
    <xf numFmtId="38" fontId="20" fillId="0" borderId="0" xfId="50" applyFont="1" applyFill="1" applyBorder="1" applyAlignment="1">
      <alignment horizontal="left" vertical="center"/>
    </xf>
    <xf numFmtId="0" fontId="20" fillId="0" borderId="0" xfId="0" applyFont="1" applyFill="1" applyAlignment="1">
      <alignment horizontal="center" vertical="center"/>
    </xf>
    <xf numFmtId="3" fontId="20" fillId="0" borderId="0" xfId="0" applyNumberFormat="1" applyFont="1" applyFill="1" applyAlignment="1">
      <alignment vertical="center"/>
    </xf>
    <xf numFmtId="0" fontId="20" fillId="0" borderId="11" xfId="0" applyFont="1" applyFill="1" applyBorder="1" applyAlignment="1">
      <alignment vertical="center" wrapText="1"/>
    </xf>
    <xf numFmtId="184" fontId="20" fillId="0" borderId="11" xfId="0" applyNumberFormat="1" applyFont="1" applyFill="1" applyBorder="1" applyAlignment="1">
      <alignment horizontal="center" vertical="center" wrapText="1"/>
    </xf>
    <xf numFmtId="0" fontId="20" fillId="0" borderId="11" xfId="89" applyFont="1" applyFill="1" applyBorder="1" applyAlignment="1">
      <alignment horizontal="center" vertical="center" wrapText="1"/>
      <protection/>
    </xf>
    <xf numFmtId="185" fontId="20" fillId="0" borderId="0" xfId="0" applyNumberFormat="1" applyFont="1" applyFill="1" applyBorder="1" applyAlignment="1">
      <alignment horizontal="right" vertical="center"/>
    </xf>
    <xf numFmtId="189" fontId="20" fillId="0" borderId="0" xfId="0" applyNumberFormat="1" applyFont="1" applyFill="1" applyBorder="1" applyAlignment="1">
      <alignment vertical="center"/>
    </xf>
    <xf numFmtId="191" fontId="20" fillId="0" borderId="0" xfId="0" applyNumberFormat="1" applyFont="1" applyFill="1" applyBorder="1" applyAlignment="1">
      <alignment vertical="center"/>
    </xf>
    <xf numFmtId="10" fontId="20" fillId="0" borderId="0" xfId="42" applyNumberFormat="1" applyFont="1" applyFill="1" applyBorder="1" applyAlignment="1">
      <alignment vertical="center"/>
    </xf>
    <xf numFmtId="10" fontId="20" fillId="0" borderId="0" xfId="42" applyNumberFormat="1" applyFont="1" applyFill="1" applyBorder="1" applyAlignment="1">
      <alignment vertical="center"/>
    </xf>
    <xf numFmtId="0" fontId="33" fillId="0" borderId="0" xfId="0" applyFont="1" applyAlignment="1">
      <alignment horizontal="left" vertical="center" shrinkToFit="1"/>
    </xf>
    <xf numFmtId="0" fontId="0" fillId="0" borderId="0" xfId="0" applyAlignment="1">
      <alignment vertical="center" shrinkToFit="1"/>
    </xf>
    <xf numFmtId="0" fontId="37" fillId="0" borderId="16" xfId="0" applyFont="1" applyFill="1" applyBorder="1" applyAlignment="1">
      <alignment vertical="center" textRotation="255" shrinkToFit="1"/>
    </xf>
    <xf numFmtId="0" fontId="41" fillId="0" borderId="17" xfId="0" applyFont="1" applyFill="1" applyBorder="1" applyAlignment="1">
      <alignment horizontal="center" vertical="center" wrapText="1" shrinkToFit="1"/>
    </xf>
    <xf numFmtId="0" fontId="41" fillId="0" borderId="18" xfId="0" applyFont="1" applyFill="1" applyBorder="1" applyAlignment="1">
      <alignment horizontal="center" vertical="center" wrapText="1" shrinkToFit="1"/>
    </xf>
    <xf numFmtId="0" fontId="41" fillId="0" borderId="19" xfId="0" applyFont="1" applyBorder="1" applyAlignment="1">
      <alignment horizontal="center"/>
    </xf>
    <xf numFmtId="0" fontId="41" fillId="0" borderId="20" xfId="0" applyFont="1" applyBorder="1" applyAlignment="1">
      <alignment horizontal="center"/>
    </xf>
    <xf numFmtId="0" fontId="38" fillId="0" borderId="21" xfId="0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  <xf numFmtId="0" fontId="38" fillId="0" borderId="22" xfId="0" applyFont="1" applyBorder="1" applyAlignment="1">
      <alignment vertical="center"/>
    </xf>
    <xf numFmtId="0" fontId="38" fillId="0" borderId="23" xfId="0" applyFont="1" applyBorder="1" applyAlignment="1">
      <alignment vertical="center"/>
    </xf>
    <xf numFmtId="0" fontId="41" fillId="0" borderId="24" xfId="0" applyFont="1" applyBorder="1" applyAlignment="1">
      <alignment vertical="center"/>
    </xf>
    <xf numFmtId="0" fontId="41" fillId="0" borderId="25" xfId="0" applyFont="1" applyBorder="1" applyAlignment="1">
      <alignment vertical="center"/>
    </xf>
    <xf numFmtId="193" fontId="37" fillId="0" borderId="22" xfId="0" applyNumberFormat="1" applyFont="1" applyBorder="1" applyAlignment="1">
      <alignment vertical="center"/>
    </xf>
    <xf numFmtId="0" fontId="37" fillId="0" borderId="22" xfId="0" applyFont="1" applyBorder="1" applyAlignment="1">
      <alignment vertical="center"/>
    </xf>
    <xf numFmtId="192" fontId="35" fillId="0" borderId="22" xfId="0" applyNumberFormat="1" applyFont="1" applyBorder="1" applyAlignment="1">
      <alignment vertical="center" shrinkToFit="1"/>
    </xf>
    <xf numFmtId="0" fontId="38" fillId="0" borderId="26" xfId="0" applyFont="1" applyBorder="1" applyAlignment="1">
      <alignment horizontal="center" vertical="center"/>
    </xf>
    <xf numFmtId="0" fontId="38" fillId="0" borderId="27" xfId="0" applyFont="1" applyBorder="1" applyAlignment="1">
      <alignment horizontal="center" vertical="center"/>
    </xf>
    <xf numFmtId="0" fontId="38" fillId="0" borderId="28" xfId="0" applyFont="1" applyBorder="1" applyAlignment="1">
      <alignment horizontal="center" vertical="center"/>
    </xf>
    <xf numFmtId="0" fontId="41" fillId="0" borderId="27" xfId="0" applyFont="1" applyBorder="1" applyAlignment="1">
      <alignment horizontal="center"/>
    </xf>
    <xf numFmtId="0" fontId="41" fillId="0" borderId="29" xfId="0" applyFont="1" applyBorder="1" applyAlignment="1">
      <alignment horizontal="center"/>
    </xf>
    <xf numFmtId="0" fontId="41" fillId="0" borderId="30" xfId="0" applyFont="1" applyBorder="1" applyAlignment="1">
      <alignment horizontal="center"/>
    </xf>
    <xf numFmtId="0" fontId="38" fillId="0" borderId="31" xfId="0" applyFont="1" applyBorder="1" applyAlignment="1">
      <alignment horizontal="left" vertical="center" shrinkToFit="1"/>
    </xf>
    <xf numFmtId="0" fontId="37" fillId="0" borderId="32" xfId="0" applyFont="1" applyBorder="1" applyAlignment="1">
      <alignment vertical="center"/>
    </xf>
    <xf numFmtId="0" fontId="38" fillId="0" borderId="33" xfId="0" applyFont="1" applyBorder="1" applyAlignment="1">
      <alignment vertical="center"/>
    </xf>
    <xf numFmtId="0" fontId="37" fillId="0" borderId="34" xfId="0" applyFont="1" applyBorder="1" applyAlignment="1">
      <alignment vertical="center"/>
    </xf>
    <xf numFmtId="0" fontId="38" fillId="0" borderId="35" xfId="0" applyFont="1" applyBorder="1" applyAlignment="1">
      <alignment vertical="center"/>
    </xf>
    <xf numFmtId="0" fontId="38" fillId="0" borderId="23" xfId="0" applyFont="1" applyBorder="1" applyAlignment="1">
      <alignment horizontal="left" vertical="center" shrinkToFit="1"/>
    </xf>
    <xf numFmtId="0" fontId="37" fillId="0" borderId="22" xfId="0" applyFont="1" applyBorder="1" applyAlignment="1">
      <alignment horizontal="center" vertical="center"/>
    </xf>
    <xf numFmtId="0" fontId="37" fillId="0" borderId="32" xfId="0" applyFont="1" applyBorder="1" applyAlignment="1">
      <alignment horizontal="center" vertical="center"/>
    </xf>
    <xf numFmtId="0" fontId="37" fillId="0" borderId="22" xfId="0" applyFont="1" applyBorder="1" applyAlignment="1">
      <alignment vertical="center" shrinkToFit="1"/>
    </xf>
    <xf numFmtId="0" fontId="37" fillId="0" borderId="32" xfId="0" applyFont="1" applyBorder="1" applyAlignment="1">
      <alignment vertical="center" shrinkToFit="1"/>
    </xf>
    <xf numFmtId="0" fontId="38" fillId="0" borderId="33" xfId="0" applyFont="1" applyBorder="1" applyAlignment="1">
      <alignment vertical="center" shrinkToFit="1"/>
    </xf>
    <xf numFmtId="0" fontId="38" fillId="0" borderId="33" xfId="0" applyFont="1" applyBorder="1" applyAlignment="1">
      <alignment horizontal="center" vertical="center"/>
    </xf>
    <xf numFmtId="0" fontId="37" fillId="0" borderId="36" xfId="0" applyFont="1" applyBorder="1" applyAlignment="1">
      <alignment vertical="center"/>
    </xf>
    <xf numFmtId="0" fontId="37" fillId="0" borderId="0" xfId="0" applyFont="1" applyBorder="1" applyAlignment="1">
      <alignment vertical="center" shrinkToFit="1"/>
    </xf>
    <xf numFmtId="0" fontId="38" fillId="0" borderId="37" xfId="0" applyFont="1" applyBorder="1" applyAlignment="1">
      <alignment vertical="center" shrinkToFit="1"/>
    </xf>
    <xf numFmtId="0" fontId="38" fillId="0" borderId="38" xfId="0" applyFont="1" applyBorder="1" applyAlignment="1">
      <alignment vertical="center"/>
    </xf>
    <xf numFmtId="0" fontId="35" fillId="0" borderId="22" xfId="0" applyFont="1" applyBorder="1" applyAlignment="1">
      <alignment vertical="center"/>
    </xf>
    <xf numFmtId="0" fontId="37" fillId="0" borderId="0" xfId="0" applyFont="1" applyBorder="1" applyAlignment="1">
      <alignment vertical="center"/>
    </xf>
    <xf numFmtId="0" fontId="38" fillId="0" borderId="37" xfId="0" applyFont="1" applyBorder="1" applyAlignment="1">
      <alignment vertical="center"/>
    </xf>
    <xf numFmtId="0" fontId="38" fillId="0" borderId="22" xfId="0" applyFont="1" applyBorder="1" applyAlignment="1">
      <alignment vertical="center" shrinkToFit="1"/>
    </xf>
    <xf numFmtId="0" fontId="37" fillId="0" borderId="0" xfId="0" applyFont="1" applyBorder="1" applyAlignment="1">
      <alignment horizontal="center" vertical="center"/>
    </xf>
    <xf numFmtId="0" fontId="38" fillId="0" borderId="39" xfId="0" applyFont="1" applyBorder="1" applyAlignment="1">
      <alignment vertical="center"/>
    </xf>
    <xf numFmtId="0" fontId="38" fillId="0" borderId="40" xfId="0" applyFont="1" applyBorder="1" applyAlignment="1">
      <alignment vertical="center"/>
    </xf>
    <xf numFmtId="0" fontId="38" fillId="0" borderId="41" xfId="0" applyFont="1" applyBorder="1" applyAlignment="1">
      <alignment vertical="center"/>
    </xf>
    <xf numFmtId="0" fontId="38" fillId="0" borderId="42" xfId="0" applyFont="1" applyBorder="1" applyAlignment="1">
      <alignment horizontal="center" vertical="center"/>
    </xf>
    <xf numFmtId="0" fontId="38" fillId="0" borderId="43" xfId="0" applyFont="1" applyBorder="1" applyAlignment="1">
      <alignment vertical="center"/>
    </xf>
    <xf numFmtId="0" fontId="37" fillId="0" borderId="43" xfId="0" applyFont="1" applyBorder="1" applyAlignment="1">
      <alignment vertical="center"/>
    </xf>
    <xf numFmtId="0" fontId="37" fillId="0" borderId="44" xfId="0" applyFont="1" applyBorder="1" applyAlignment="1">
      <alignment vertical="center"/>
    </xf>
    <xf numFmtId="0" fontId="37" fillId="0" borderId="39" xfId="0" applyFont="1" applyBorder="1" applyAlignment="1">
      <alignment vertical="center"/>
    </xf>
    <xf numFmtId="0" fontId="38" fillId="0" borderId="40" xfId="0" applyFont="1" applyBorder="1" applyAlignment="1">
      <alignment vertical="center"/>
    </xf>
    <xf numFmtId="0" fontId="38" fillId="0" borderId="41" xfId="0" applyFont="1" applyBorder="1" applyAlignment="1">
      <alignment vertical="center"/>
    </xf>
    <xf numFmtId="3" fontId="37" fillId="0" borderId="22" xfId="0" applyNumberFormat="1" applyFont="1" applyBorder="1" applyAlignment="1">
      <alignment vertical="center" shrinkToFit="1"/>
    </xf>
    <xf numFmtId="0" fontId="38" fillId="0" borderId="45" xfId="0" applyFont="1" applyBorder="1" applyAlignment="1">
      <alignment vertical="center" shrinkToFit="1"/>
    </xf>
    <xf numFmtId="0" fontId="38" fillId="0" borderId="21" xfId="0" applyFont="1" applyBorder="1" applyAlignment="1">
      <alignment vertical="center" shrinkToFit="1"/>
    </xf>
    <xf numFmtId="0" fontId="38" fillId="0" borderId="46" xfId="0" applyFont="1" applyBorder="1" applyAlignment="1">
      <alignment horizontal="center" vertical="center"/>
    </xf>
    <xf numFmtId="0" fontId="38" fillId="0" borderId="47" xfId="0" applyFont="1" applyBorder="1" applyAlignment="1">
      <alignment vertical="center"/>
    </xf>
    <xf numFmtId="0" fontId="37" fillId="0" borderId="47" xfId="0" applyFont="1" applyBorder="1" applyAlignment="1">
      <alignment vertical="center"/>
    </xf>
    <xf numFmtId="0" fontId="37" fillId="0" borderId="48" xfId="0" applyFont="1" applyBorder="1" applyAlignment="1">
      <alignment vertical="center"/>
    </xf>
    <xf numFmtId="0" fontId="37" fillId="0" borderId="49" xfId="0" applyFont="1" applyBorder="1" applyAlignment="1">
      <alignment vertical="center"/>
    </xf>
    <xf numFmtId="0" fontId="38" fillId="0" borderId="50" xfId="0" applyFont="1" applyBorder="1" applyAlignment="1">
      <alignment vertical="center"/>
    </xf>
    <xf numFmtId="0" fontId="38" fillId="0" borderId="51" xfId="0" applyFont="1" applyBorder="1" applyAlignment="1">
      <alignment vertical="center"/>
    </xf>
    <xf numFmtId="0" fontId="34" fillId="0" borderId="0" xfId="0" applyFont="1" applyAlignment="1">
      <alignment vertical="center" shrinkToFit="1"/>
    </xf>
    <xf numFmtId="0" fontId="37" fillId="0" borderId="23" xfId="0" applyFont="1" applyBorder="1" applyAlignment="1">
      <alignment vertical="center"/>
    </xf>
    <xf numFmtId="0" fontId="37" fillId="0" borderId="24" xfId="0" applyFont="1" applyBorder="1" applyAlignment="1">
      <alignment vertical="center"/>
    </xf>
    <xf numFmtId="0" fontId="38" fillId="0" borderId="25" xfId="0" applyFont="1" applyBorder="1" applyAlignment="1">
      <alignment vertical="center"/>
    </xf>
    <xf numFmtId="0" fontId="38" fillId="0" borderId="52" xfId="0" applyFont="1" applyBorder="1" applyAlignment="1">
      <alignment vertical="center"/>
    </xf>
    <xf numFmtId="0" fontId="48" fillId="0" borderId="0" xfId="0" applyFont="1" applyAlignment="1">
      <alignment vertical="center"/>
    </xf>
    <xf numFmtId="0" fontId="37" fillId="0" borderId="53" xfId="0" applyFont="1" applyFill="1" applyBorder="1" applyAlignment="1">
      <alignment vertical="center" shrinkToFit="1"/>
    </xf>
    <xf numFmtId="0" fontId="37" fillId="0" borderId="54" xfId="0" applyFont="1" applyFill="1" applyBorder="1" applyAlignment="1">
      <alignment vertical="center" shrinkToFit="1"/>
    </xf>
    <xf numFmtId="0" fontId="35" fillId="0" borderId="55" xfId="0" applyFont="1" applyFill="1" applyBorder="1" applyAlignment="1">
      <alignment horizontal="center" vertical="center" wrapText="1" shrinkToFit="1"/>
    </xf>
    <xf numFmtId="0" fontId="35" fillId="0" borderId="17" xfId="0" applyFont="1" applyFill="1" applyBorder="1" applyAlignment="1">
      <alignment horizontal="center" vertical="center" shrinkToFit="1"/>
    </xf>
    <xf numFmtId="0" fontId="35" fillId="0" borderId="17" xfId="0" applyFont="1" applyFill="1" applyBorder="1" applyAlignment="1">
      <alignment horizontal="center" vertical="center" wrapText="1" shrinkToFit="1"/>
    </xf>
    <xf numFmtId="0" fontId="35" fillId="0" borderId="16" xfId="0" applyFont="1" applyFill="1" applyBorder="1" applyAlignment="1">
      <alignment horizontal="center" vertical="center" shrinkToFit="1"/>
    </xf>
    <xf numFmtId="0" fontId="49" fillId="0" borderId="0" xfId="0" applyFont="1" applyAlignment="1">
      <alignment vertical="center"/>
    </xf>
    <xf numFmtId="0" fontId="38" fillId="0" borderId="12" xfId="0" applyFont="1" applyBorder="1" applyAlignment="1">
      <alignment horizontal="center" vertical="center"/>
    </xf>
    <xf numFmtId="0" fontId="38" fillId="0" borderId="56" xfId="0" applyFont="1" applyBorder="1" applyAlignment="1">
      <alignment horizontal="center" vertical="center"/>
    </xf>
    <xf numFmtId="0" fontId="38" fillId="0" borderId="46" xfId="0" applyFont="1" applyBorder="1" applyAlignment="1">
      <alignment vertical="center" shrinkToFit="1"/>
    </xf>
    <xf numFmtId="209" fontId="50" fillId="0" borderId="0" xfId="0" applyNumberFormat="1" applyFont="1" applyAlignment="1">
      <alignment vertical="center"/>
    </xf>
    <xf numFmtId="196" fontId="21" fillId="0" borderId="11" xfId="91" applyNumberFormat="1" applyFont="1" applyFill="1" applyBorder="1" applyAlignment="1">
      <alignment vertical="center" wrapText="1"/>
      <protection/>
    </xf>
    <xf numFmtId="196" fontId="21" fillId="0" borderId="11" xfId="91" applyNumberFormat="1" applyFont="1" applyFill="1" applyBorder="1" applyAlignment="1">
      <alignment vertical="center"/>
      <protection/>
    </xf>
    <xf numFmtId="38" fontId="20" fillId="0" borderId="11" xfId="50" applyFont="1" applyFill="1" applyBorder="1" applyAlignment="1">
      <alignment horizontal="center" vertical="center"/>
    </xf>
    <xf numFmtId="185" fontId="51" fillId="0" borderId="11" xfId="0" applyNumberFormat="1" applyFont="1" applyFill="1" applyBorder="1" applyAlignment="1">
      <alignment horizontal="right" vertical="center"/>
    </xf>
    <xf numFmtId="10" fontId="51" fillId="0" borderId="11" xfId="42" applyNumberFormat="1" applyFont="1" applyFill="1" applyBorder="1" applyAlignment="1">
      <alignment vertical="center"/>
    </xf>
    <xf numFmtId="10" fontId="20" fillId="0" borderId="11" xfId="0" applyNumberFormat="1" applyFont="1" applyFill="1" applyBorder="1" applyAlignment="1">
      <alignment horizontal="right" wrapText="1"/>
    </xf>
    <xf numFmtId="38" fontId="20" fillId="0" borderId="11" xfId="50" applyFont="1" applyFill="1" applyBorder="1" applyAlignment="1">
      <alignment vertical="center"/>
    </xf>
    <xf numFmtId="10" fontId="51" fillId="0" borderId="11" xfId="0" applyNumberFormat="1" applyFont="1" applyFill="1" applyBorder="1" applyAlignment="1">
      <alignment horizontal="right" wrapText="1"/>
    </xf>
    <xf numFmtId="206" fontId="20" fillId="0" borderId="11" xfId="0" applyNumberFormat="1" applyFont="1" applyFill="1" applyBorder="1" applyAlignment="1">
      <alignment horizontal="center" vertical="center"/>
    </xf>
    <xf numFmtId="206" fontId="20" fillId="0" borderId="11" xfId="0" applyNumberFormat="1" applyFont="1" applyFill="1" applyBorder="1" applyAlignment="1">
      <alignment vertical="center"/>
    </xf>
    <xf numFmtId="0" fontId="38" fillId="0" borderId="0" xfId="0" applyFont="1" applyBorder="1" applyAlignment="1">
      <alignment horizontal="center" vertical="center"/>
    </xf>
    <xf numFmtId="0" fontId="38" fillId="0" borderId="0" xfId="0" applyFont="1" applyBorder="1" applyAlignment="1">
      <alignment vertical="center" shrinkToFit="1"/>
    </xf>
    <xf numFmtId="0" fontId="41" fillId="0" borderId="0" xfId="0" applyFont="1" applyFill="1" applyBorder="1" applyAlignment="1">
      <alignment horizontal="center" vertical="center" textRotation="255" shrinkToFit="1"/>
    </xf>
    <xf numFmtId="0" fontId="38" fillId="0" borderId="0" xfId="0" applyFont="1" applyBorder="1" applyAlignment="1">
      <alignment vertical="center"/>
    </xf>
    <xf numFmtId="196" fontId="26" fillId="0" borderId="0" xfId="0" applyNumberFormat="1" applyFont="1" applyFill="1" applyAlignment="1">
      <alignment vertical="center"/>
    </xf>
    <xf numFmtId="196" fontId="0" fillId="0" borderId="0" xfId="0" applyNumberFormat="1" applyFill="1" applyAlignment="1">
      <alignment horizontal="right" vertical="center"/>
    </xf>
    <xf numFmtId="204" fontId="21" fillId="0" borderId="11" xfId="91" applyNumberFormat="1" applyFont="1" applyFill="1" applyBorder="1">
      <alignment vertical="center"/>
      <protection/>
    </xf>
    <xf numFmtId="177" fontId="20" fillId="0" borderId="11" xfId="0" applyNumberFormat="1" applyFont="1" applyFill="1" applyBorder="1" applyAlignment="1">
      <alignment horizontal="right" vertical="center"/>
    </xf>
    <xf numFmtId="191" fontId="51" fillId="0" borderId="11" xfId="0" applyNumberFormat="1" applyFont="1" applyFill="1" applyBorder="1" applyAlignment="1">
      <alignment horizontal="right" vertical="center"/>
    </xf>
    <xf numFmtId="189" fontId="51" fillId="0" borderId="11" xfId="0" applyNumberFormat="1" applyFont="1" applyFill="1" applyBorder="1" applyAlignment="1">
      <alignment horizontal="right" vertical="center"/>
    </xf>
    <xf numFmtId="10" fontId="51" fillId="0" borderId="11" xfId="42" applyNumberFormat="1" applyFont="1" applyFill="1" applyBorder="1" applyAlignment="1">
      <alignment horizontal="right" vertical="center"/>
    </xf>
    <xf numFmtId="38" fontId="20" fillId="0" borderId="11" xfId="50" applyFont="1" applyFill="1" applyBorder="1" applyAlignment="1">
      <alignment horizontal="right" vertical="center"/>
    </xf>
    <xf numFmtId="191" fontId="20" fillId="0" borderId="11" xfId="0" applyNumberFormat="1" applyFont="1" applyFill="1" applyBorder="1" applyAlignment="1">
      <alignment horizontal="right" vertical="center"/>
    </xf>
    <xf numFmtId="3" fontId="20" fillId="0" borderId="11" xfId="0" applyNumberFormat="1" applyFont="1" applyFill="1" applyBorder="1" applyAlignment="1">
      <alignment horizontal="right" vertical="center"/>
    </xf>
    <xf numFmtId="3" fontId="20" fillId="0" borderId="13" xfId="0" applyNumberFormat="1" applyFont="1" applyFill="1" applyBorder="1" applyAlignment="1">
      <alignment horizontal="right" vertical="center"/>
    </xf>
    <xf numFmtId="178" fontId="20" fillId="0" borderId="11" xfId="0" applyNumberFormat="1" applyFont="1" applyFill="1" applyBorder="1" applyAlignment="1">
      <alignment vertical="center"/>
    </xf>
    <xf numFmtId="3" fontId="20" fillId="0" borderId="11" xfId="0" applyNumberFormat="1" applyFont="1" applyFill="1" applyBorder="1" applyAlignment="1">
      <alignment vertical="center"/>
    </xf>
    <xf numFmtId="38" fontId="20" fillId="0" borderId="11" xfId="50" applyFont="1" applyFill="1" applyBorder="1" applyAlignment="1">
      <alignment/>
    </xf>
    <xf numFmtId="38" fontId="20" fillId="0" borderId="11" xfId="50" applyFont="1" applyFill="1" applyBorder="1" applyAlignment="1">
      <alignment horizontal="right" vertical="center"/>
    </xf>
    <xf numFmtId="0" fontId="0" fillId="0" borderId="11" xfId="0" applyFont="1" applyFill="1" applyBorder="1" applyAlignment="1">
      <alignment vertical="center"/>
    </xf>
    <xf numFmtId="38" fontId="20" fillId="0" borderId="11" xfId="50" applyFont="1" applyFill="1" applyBorder="1" applyAlignment="1">
      <alignment horizontal="right"/>
    </xf>
    <xf numFmtId="38" fontId="20" fillId="0" borderId="11" xfId="50" applyFont="1" applyFill="1" applyBorder="1" applyAlignment="1">
      <alignment vertical="center"/>
    </xf>
    <xf numFmtId="0" fontId="20" fillId="0" borderId="15" xfId="0" applyFont="1" applyBorder="1" applyAlignment="1">
      <alignment vertical="center"/>
    </xf>
    <xf numFmtId="0" fontId="20" fillId="0" borderId="15" xfId="0" applyFont="1" applyFill="1" applyBorder="1" applyAlignment="1">
      <alignment vertical="center"/>
    </xf>
    <xf numFmtId="193" fontId="20" fillId="0" borderId="11" xfId="0" applyNumberFormat="1" applyFont="1" applyFill="1" applyBorder="1" applyAlignment="1">
      <alignment vertical="center"/>
    </xf>
    <xf numFmtId="176" fontId="52" fillId="0" borderId="0" xfId="90" applyNumberFormat="1" applyFont="1" applyFill="1" applyBorder="1" applyAlignment="1">
      <alignment horizontal="left"/>
      <protection/>
    </xf>
    <xf numFmtId="184" fontId="20" fillId="0" borderId="11" xfId="88" applyNumberFormat="1" applyFont="1" applyFill="1" applyBorder="1" applyAlignment="1">
      <alignment vertical="center"/>
      <protection/>
    </xf>
    <xf numFmtId="0" fontId="20" fillId="0" borderId="11" xfId="0" applyFont="1" applyBorder="1" applyAlignment="1">
      <alignment horizontal="center" vertical="center"/>
    </xf>
    <xf numFmtId="0" fontId="20" fillId="0" borderId="15" xfId="0" applyFont="1" applyBorder="1" applyAlignment="1">
      <alignment vertical="center"/>
    </xf>
    <xf numFmtId="0" fontId="20" fillId="0" borderId="13" xfId="0" applyFont="1" applyBorder="1" applyAlignment="1">
      <alignment vertical="center"/>
    </xf>
    <xf numFmtId="0" fontId="20" fillId="0" borderId="11" xfId="0" applyFont="1" applyFill="1" applyBorder="1" applyAlignment="1">
      <alignment horizontal="center" vertical="center"/>
    </xf>
    <xf numFmtId="0" fontId="29" fillId="0" borderId="15" xfId="0" applyFont="1" applyFill="1" applyBorder="1" applyAlignment="1">
      <alignment horizontal="center" vertical="center" wrapText="1"/>
    </xf>
    <xf numFmtId="0" fontId="29" fillId="0" borderId="13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vertical="top" wrapText="1"/>
    </xf>
    <xf numFmtId="0" fontId="20" fillId="0" borderId="13" xfId="0" applyFont="1" applyFill="1" applyBorder="1" applyAlignment="1">
      <alignment vertical="top" wrapText="1"/>
    </xf>
    <xf numFmtId="0" fontId="20" fillId="0" borderId="0" xfId="0" applyFont="1" applyAlignment="1">
      <alignment horizontal="left" vertical="center" wrapText="1"/>
    </xf>
    <xf numFmtId="209" fontId="20" fillId="0" borderId="11" xfId="0" applyNumberFormat="1" applyFont="1" applyBorder="1" applyAlignment="1">
      <alignment horizontal="center" vertical="center"/>
    </xf>
    <xf numFmtId="209" fontId="20" fillId="0" borderId="11" xfId="0" applyNumberFormat="1" applyFont="1" applyBorder="1" applyAlignment="1">
      <alignment horizontal="center" vertical="center" shrinkToFit="1"/>
    </xf>
    <xf numFmtId="209" fontId="20" fillId="0" borderId="14" xfId="0" applyNumberFormat="1" applyFont="1" applyFill="1" applyBorder="1" applyAlignment="1">
      <alignment horizontal="center" vertical="center"/>
    </xf>
    <xf numFmtId="209" fontId="20" fillId="0" borderId="57" xfId="0" applyNumberFormat="1" applyFont="1" applyFill="1" applyBorder="1" applyAlignment="1">
      <alignment horizontal="center" vertical="center"/>
    </xf>
    <xf numFmtId="209" fontId="20" fillId="0" borderId="14" xfId="0" applyNumberFormat="1" applyFont="1" applyBorder="1" applyAlignment="1">
      <alignment horizontal="center" vertical="center"/>
    </xf>
    <xf numFmtId="209" fontId="20" fillId="0" borderId="57" xfId="0" applyNumberFormat="1" applyFont="1" applyBorder="1" applyAlignment="1">
      <alignment horizontal="center" vertical="center"/>
    </xf>
    <xf numFmtId="209" fontId="20" fillId="0" borderId="11" xfId="0" applyNumberFormat="1" applyFont="1" applyBorder="1" applyAlignment="1">
      <alignment/>
    </xf>
    <xf numFmtId="209" fontId="20" fillId="0" borderId="14" xfId="0" applyNumberFormat="1" applyFont="1" applyBorder="1" applyAlignment="1">
      <alignment horizontal="center"/>
    </xf>
    <xf numFmtId="209" fontId="20" fillId="0" borderId="57" xfId="0" applyNumberFormat="1" applyFont="1" applyBorder="1" applyAlignment="1">
      <alignment horizontal="center"/>
    </xf>
    <xf numFmtId="196" fontId="21" fillId="0" borderId="15" xfId="91" applyNumberFormat="1" applyFont="1" applyFill="1" applyBorder="1" applyAlignment="1">
      <alignment horizontal="distributed" vertical="distributed"/>
      <protection/>
    </xf>
    <xf numFmtId="196" fontId="21" fillId="0" borderId="13" xfId="91" applyNumberFormat="1" applyFont="1" applyFill="1" applyBorder="1" applyAlignment="1">
      <alignment horizontal="distributed" vertical="distributed"/>
      <protection/>
    </xf>
    <xf numFmtId="196" fontId="21" fillId="0" borderId="15" xfId="91" applyNumberFormat="1" applyFont="1" applyFill="1" applyBorder="1" applyAlignment="1">
      <alignment horizontal="distributed" vertical="distributed" wrapText="1"/>
      <protection/>
    </xf>
    <xf numFmtId="196" fontId="21" fillId="0" borderId="10" xfId="91" applyNumberFormat="1" applyFont="1" applyFill="1" applyBorder="1" applyAlignment="1">
      <alignment horizontal="distributed" vertical="distributed"/>
      <protection/>
    </xf>
    <xf numFmtId="196" fontId="21" fillId="0" borderId="15" xfId="91" applyNumberFormat="1" applyFont="1" applyFill="1" applyBorder="1" applyAlignment="1">
      <alignment horizontal="distributed" vertical="center" wrapText="1"/>
      <protection/>
    </xf>
    <xf numFmtId="196" fontId="21" fillId="0" borderId="13" xfId="91" applyNumberFormat="1" applyFont="1" applyFill="1" applyBorder="1" applyAlignment="1">
      <alignment horizontal="distributed" vertical="center"/>
      <protection/>
    </xf>
    <xf numFmtId="0" fontId="21" fillId="0" borderId="15" xfId="91" applyNumberFormat="1" applyFont="1" applyFill="1" applyBorder="1" applyAlignment="1">
      <alignment horizontal="distributed" vertical="distributed" wrapText="1"/>
      <protection/>
    </xf>
    <xf numFmtId="0" fontId="21" fillId="0" borderId="13" xfId="91" applyNumberFormat="1" applyFont="1" applyFill="1" applyBorder="1" applyAlignment="1">
      <alignment horizontal="distributed" vertical="distributed" wrapText="1"/>
      <protection/>
    </xf>
    <xf numFmtId="196" fontId="21" fillId="0" borderId="15" xfId="91" applyNumberFormat="1" applyFont="1" applyFill="1" applyBorder="1" applyAlignment="1">
      <alignment horizontal="distributed" vertical="center"/>
      <protection/>
    </xf>
    <xf numFmtId="196" fontId="21" fillId="0" borderId="10" xfId="91" applyNumberFormat="1" applyFont="1" applyFill="1" applyBorder="1" applyAlignment="1">
      <alignment horizontal="distributed" vertical="center"/>
      <protection/>
    </xf>
    <xf numFmtId="0" fontId="20" fillId="0" borderId="15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0" fillId="0" borderId="14" xfId="0" applyFont="1" applyBorder="1" applyAlignment="1">
      <alignment horizontal="distributed" vertical="distributed"/>
    </xf>
    <xf numFmtId="0" fontId="20" fillId="0" borderId="57" xfId="0" applyFont="1" applyBorder="1" applyAlignment="1">
      <alignment horizontal="distributed" vertical="distributed"/>
    </xf>
    <xf numFmtId="0" fontId="20" fillId="0" borderId="11" xfId="0" applyFont="1" applyBorder="1" applyAlignment="1">
      <alignment horizontal="distributed" vertical="distributed"/>
    </xf>
    <xf numFmtId="0" fontId="20" fillId="0" borderId="15" xfId="0" applyFont="1" applyBorder="1" applyAlignment="1">
      <alignment horizontal="distributed" vertical="distributed"/>
    </xf>
    <xf numFmtId="0" fontId="20" fillId="0" borderId="13" xfId="0" applyFont="1" applyBorder="1" applyAlignment="1">
      <alignment horizontal="distributed" vertical="distributed"/>
    </xf>
    <xf numFmtId="0" fontId="20" fillId="0" borderId="10" xfId="0" applyFont="1" applyBorder="1" applyAlignment="1">
      <alignment horizontal="distributed" vertical="distributed"/>
    </xf>
    <xf numFmtId="0" fontId="20" fillId="0" borderId="14" xfId="0" applyFont="1" applyBorder="1" applyAlignment="1">
      <alignment horizontal="center" vertical="center"/>
    </xf>
    <xf numFmtId="0" fontId="20" fillId="0" borderId="57" xfId="0" applyFont="1" applyBorder="1" applyAlignment="1">
      <alignment horizontal="center" vertical="center"/>
    </xf>
    <xf numFmtId="0" fontId="20" fillId="0" borderId="15" xfId="0" applyFont="1" applyFill="1" applyBorder="1" applyAlignment="1">
      <alignment vertical="center"/>
    </xf>
    <xf numFmtId="0" fontId="20" fillId="0" borderId="13" xfId="0" applyFont="1" applyFill="1" applyBorder="1" applyAlignment="1">
      <alignment vertical="center"/>
    </xf>
    <xf numFmtId="0" fontId="20" fillId="0" borderId="58" xfId="0" applyFont="1" applyBorder="1" applyAlignment="1">
      <alignment horizontal="distributed" vertical="distributed"/>
    </xf>
    <xf numFmtId="0" fontId="20" fillId="0" borderId="59" xfId="0" applyFont="1" applyBorder="1" applyAlignment="1">
      <alignment horizontal="distributed" vertical="distributed"/>
    </xf>
    <xf numFmtId="0" fontId="20" fillId="0" borderId="31" xfId="0" applyFont="1" applyBorder="1" applyAlignment="1">
      <alignment horizontal="distributed" vertical="distributed"/>
    </xf>
    <xf numFmtId="0" fontId="20" fillId="0" borderId="25" xfId="0" applyFont="1" applyBorder="1" applyAlignment="1">
      <alignment horizontal="distributed" vertical="distributed"/>
    </xf>
    <xf numFmtId="0" fontId="20" fillId="0" borderId="10" xfId="0" applyFont="1" applyFill="1" applyBorder="1" applyAlignment="1">
      <alignment vertical="center"/>
    </xf>
    <xf numFmtId="0" fontId="20" fillId="0" borderId="15" xfId="0" applyFont="1" applyBorder="1" applyAlignment="1">
      <alignment horizontal="distributed" vertical="distributed" wrapText="1"/>
    </xf>
    <xf numFmtId="0" fontId="20" fillId="0" borderId="15" xfId="0" applyFont="1" applyFill="1" applyBorder="1" applyAlignment="1">
      <alignment horizontal="right" vertical="center"/>
    </xf>
    <xf numFmtId="0" fontId="20" fillId="0" borderId="13" xfId="0" applyFont="1" applyFill="1" applyBorder="1" applyAlignment="1">
      <alignment horizontal="right" vertical="center"/>
    </xf>
    <xf numFmtId="0" fontId="20" fillId="0" borderId="11" xfId="0" applyFont="1" applyBorder="1" applyAlignment="1">
      <alignment horizontal="center"/>
    </xf>
    <xf numFmtId="0" fontId="38" fillId="0" borderId="60" xfId="0" applyFont="1" applyBorder="1" applyAlignment="1">
      <alignment horizontal="center" vertical="center" wrapText="1"/>
    </xf>
    <xf numFmtId="0" fontId="38" fillId="0" borderId="61" xfId="0" applyFont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 textRotation="255" shrinkToFit="1"/>
    </xf>
    <xf numFmtId="0" fontId="38" fillId="0" borderId="24" xfId="0" applyFont="1" applyFill="1" applyBorder="1" applyAlignment="1">
      <alignment horizontal="center" vertical="center" textRotation="255" shrinkToFit="1"/>
    </xf>
    <xf numFmtId="0" fontId="38" fillId="0" borderId="26" xfId="0" applyFont="1" applyBorder="1" applyAlignment="1">
      <alignment horizontal="center" vertical="center"/>
    </xf>
    <xf numFmtId="0" fontId="38" fillId="0" borderId="27" xfId="0" applyFont="1" applyBorder="1" applyAlignment="1">
      <alignment horizontal="center" vertical="center"/>
    </xf>
    <xf numFmtId="0" fontId="38" fillId="0" borderId="28" xfId="0" applyFont="1" applyBorder="1" applyAlignment="1">
      <alignment horizontal="center" vertical="center"/>
    </xf>
    <xf numFmtId="0" fontId="38" fillId="0" borderId="62" xfId="0" applyFont="1" applyBorder="1" applyAlignment="1">
      <alignment horizontal="left" vertical="center"/>
    </xf>
    <xf numFmtId="0" fontId="38" fillId="0" borderId="39" xfId="0" applyFont="1" applyBorder="1" applyAlignment="1">
      <alignment horizontal="left" vertical="center"/>
    </xf>
    <xf numFmtId="0" fontId="38" fillId="0" borderId="44" xfId="0" applyFont="1" applyBorder="1" applyAlignment="1">
      <alignment horizontal="left" vertical="center"/>
    </xf>
    <xf numFmtId="0" fontId="38" fillId="0" borderId="58" xfId="0" applyFont="1" applyBorder="1" applyAlignment="1">
      <alignment horizontal="left" vertical="center" shrinkToFit="1"/>
    </xf>
    <xf numFmtId="0" fontId="38" fillId="0" borderId="63" xfId="0" applyFont="1" applyBorder="1" applyAlignment="1">
      <alignment horizontal="left" vertical="center" shrinkToFit="1"/>
    </xf>
    <xf numFmtId="0" fontId="38" fillId="0" borderId="31" xfId="0" applyFont="1" applyBorder="1" applyAlignment="1">
      <alignment horizontal="left" vertical="center" shrinkToFit="1"/>
    </xf>
    <xf numFmtId="0" fontId="38" fillId="0" borderId="23" xfId="0" applyFont="1" applyBorder="1" applyAlignment="1">
      <alignment horizontal="left" vertical="center" shrinkToFit="1"/>
    </xf>
    <xf numFmtId="0" fontId="38" fillId="0" borderId="64" xfId="0" applyFont="1" applyBorder="1" applyAlignment="1">
      <alignment horizontal="center" vertical="center" wrapText="1"/>
    </xf>
    <xf numFmtId="0" fontId="41" fillId="0" borderId="65" xfId="0" applyFont="1" applyFill="1" applyBorder="1" applyAlignment="1">
      <alignment horizontal="center" vertical="center" textRotation="255" shrinkToFit="1"/>
    </xf>
    <xf numFmtId="0" fontId="41" fillId="0" borderId="24" xfId="0" applyFont="1" applyFill="1" applyBorder="1" applyAlignment="1">
      <alignment horizontal="center" vertical="center" textRotation="255" shrinkToFit="1"/>
    </xf>
    <xf numFmtId="0" fontId="38" fillId="0" borderId="12" xfId="0" applyFont="1" applyBorder="1" applyAlignment="1">
      <alignment horizontal="left" vertical="center" shrinkToFit="1"/>
    </xf>
    <xf numFmtId="0" fontId="38" fillId="0" borderId="36" xfId="0" applyFont="1" applyBorder="1" applyAlignment="1">
      <alignment horizontal="left" vertical="center" shrinkToFit="1"/>
    </xf>
    <xf numFmtId="0" fontId="41" fillId="0" borderId="12" xfId="0" applyFont="1" applyBorder="1" applyAlignment="1">
      <alignment horizontal="left" vertical="center" shrinkToFit="1"/>
    </xf>
    <xf numFmtId="0" fontId="41" fillId="0" borderId="36" xfId="0" applyFont="1" applyBorder="1" applyAlignment="1">
      <alignment horizontal="left" vertical="center" shrinkToFit="1"/>
    </xf>
    <xf numFmtId="0" fontId="38" fillId="0" borderId="26" xfId="0" applyFont="1" applyBorder="1" applyAlignment="1">
      <alignment horizontal="center" vertical="center" shrinkToFit="1"/>
    </xf>
    <xf numFmtId="0" fontId="38" fillId="0" borderId="27" xfId="0" applyFont="1" applyBorder="1" applyAlignment="1">
      <alignment horizontal="center" vertical="center" shrinkToFit="1"/>
    </xf>
    <xf numFmtId="0" fontId="38" fillId="0" borderId="28" xfId="0" applyFont="1" applyBorder="1" applyAlignment="1">
      <alignment horizontal="center" vertical="center" shrinkToFit="1"/>
    </xf>
    <xf numFmtId="0" fontId="0" fillId="0" borderId="23" xfId="0" applyBorder="1" applyAlignment="1">
      <alignment horizontal="left" vertical="center"/>
    </xf>
    <xf numFmtId="0" fontId="38" fillId="0" borderId="36" xfId="0" applyFont="1" applyBorder="1" applyAlignment="1">
      <alignment horizontal="center" vertical="center"/>
    </xf>
    <xf numFmtId="0" fontId="38" fillId="0" borderId="60" xfId="0" applyFont="1" applyBorder="1" applyAlignment="1">
      <alignment horizontal="center" vertical="center"/>
    </xf>
    <xf numFmtId="0" fontId="41" fillId="0" borderId="66" xfId="0" applyFont="1" applyFill="1" applyBorder="1" applyAlignment="1">
      <alignment horizontal="center" vertical="center" textRotation="255" shrinkToFit="1"/>
    </xf>
    <xf numFmtId="0" fontId="41" fillId="0" borderId="67" xfId="0" applyFont="1" applyFill="1" applyBorder="1" applyAlignment="1">
      <alignment horizontal="center" vertical="center" textRotation="255" shrinkToFit="1"/>
    </xf>
    <xf numFmtId="0" fontId="41" fillId="0" borderId="68" xfId="0" applyFont="1" applyFill="1" applyBorder="1" applyAlignment="1">
      <alignment horizontal="center" vertical="center" textRotation="255" shrinkToFit="1"/>
    </xf>
    <xf numFmtId="0" fontId="38" fillId="0" borderId="69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38" fillId="0" borderId="70" xfId="0" applyFont="1" applyBorder="1" applyAlignment="1">
      <alignment horizontal="center" vertical="center"/>
    </xf>
    <xf numFmtId="0" fontId="41" fillId="0" borderId="71" xfId="0" applyFont="1" applyBorder="1" applyAlignment="1">
      <alignment horizontal="center"/>
    </xf>
    <xf numFmtId="0" fontId="41" fillId="0" borderId="19" xfId="0" applyFont="1" applyBorder="1" applyAlignment="1">
      <alignment horizontal="center"/>
    </xf>
    <xf numFmtId="0" fontId="41" fillId="0" borderId="20" xfId="0" applyFont="1" applyBorder="1" applyAlignment="1">
      <alignment horizontal="center"/>
    </xf>
    <xf numFmtId="0" fontId="35" fillId="0" borderId="72" xfId="0" applyFont="1" applyBorder="1" applyAlignment="1">
      <alignment horizontal="center" vertical="center"/>
    </xf>
    <xf numFmtId="0" fontId="35" fillId="0" borderId="32" xfId="0" applyFont="1" applyBorder="1" applyAlignment="1">
      <alignment horizontal="center" vertical="center"/>
    </xf>
    <xf numFmtId="0" fontId="35" fillId="0" borderId="33" xfId="0" applyFont="1" applyBorder="1" applyAlignment="1">
      <alignment horizontal="center" vertical="center"/>
    </xf>
    <xf numFmtId="0" fontId="35" fillId="0" borderId="35" xfId="0" applyFont="1" applyBorder="1" applyAlignment="1">
      <alignment horizontal="center" vertical="center"/>
    </xf>
    <xf numFmtId="0" fontId="41" fillId="0" borderId="18" xfId="0" applyFont="1" applyFill="1" applyBorder="1" applyAlignment="1">
      <alignment horizontal="center" vertical="center" wrapText="1" shrinkToFit="1"/>
    </xf>
    <xf numFmtId="0" fontId="41" fillId="0" borderId="73" xfId="0" applyFont="1" applyFill="1" applyBorder="1" applyAlignment="1">
      <alignment horizontal="center" vertical="center" wrapText="1" shrinkToFit="1"/>
    </xf>
    <xf numFmtId="0" fontId="38" fillId="0" borderId="74" xfId="0" applyFont="1" applyBorder="1" applyAlignment="1">
      <alignment horizontal="left" vertical="center" shrinkToFit="1"/>
    </xf>
    <xf numFmtId="0" fontId="38" fillId="0" borderId="75" xfId="0" applyFont="1" applyBorder="1" applyAlignment="1">
      <alignment horizontal="left" vertical="center" shrinkToFit="1"/>
    </xf>
    <xf numFmtId="0" fontId="42" fillId="0" borderId="76" xfId="0" applyFont="1" applyBorder="1" applyAlignment="1">
      <alignment horizontal="center" vertical="center" wrapText="1"/>
    </xf>
    <xf numFmtId="0" fontId="38" fillId="0" borderId="61" xfId="0" applyFont="1" applyBorder="1" applyAlignment="1">
      <alignment horizontal="center" vertical="center" wrapText="1"/>
    </xf>
    <xf numFmtId="0" fontId="38" fillId="0" borderId="77" xfId="0" applyFont="1" applyFill="1" applyBorder="1" applyAlignment="1">
      <alignment horizontal="center" vertical="center" textRotation="255" shrinkToFit="1"/>
    </xf>
    <xf numFmtId="0" fontId="41" fillId="0" borderId="78" xfId="0" applyFont="1" applyBorder="1" applyAlignment="1">
      <alignment horizontal="center"/>
    </xf>
    <xf numFmtId="0" fontId="37" fillId="0" borderId="31" xfId="0" applyFont="1" applyBorder="1" applyAlignment="1">
      <alignment horizontal="left" vertical="center" shrinkToFit="1"/>
    </xf>
    <xf numFmtId="0" fontId="37" fillId="0" borderId="23" xfId="0" applyFont="1" applyBorder="1" applyAlignment="1">
      <alignment horizontal="left" vertical="center" shrinkToFit="1"/>
    </xf>
    <xf numFmtId="0" fontId="36" fillId="0" borderId="79" xfId="0" applyFont="1" applyBorder="1" applyAlignment="1">
      <alignment horizontal="left" vertical="center"/>
    </xf>
    <xf numFmtId="0" fontId="37" fillId="0" borderId="80" xfId="0" applyFont="1" applyFill="1" applyBorder="1" applyAlignment="1">
      <alignment horizontal="center" vertical="center" shrinkToFit="1"/>
    </xf>
    <xf numFmtId="0" fontId="37" fillId="0" borderId="81" xfId="0" applyFont="1" applyFill="1" applyBorder="1" applyAlignment="1">
      <alignment horizontal="center" vertical="center" shrinkToFit="1"/>
    </xf>
    <xf numFmtId="0" fontId="37" fillId="0" borderId="82" xfId="0" applyFont="1" applyFill="1" applyBorder="1" applyAlignment="1">
      <alignment horizontal="center" vertical="center" shrinkToFit="1"/>
    </xf>
    <xf numFmtId="0" fontId="37" fillId="0" borderId="18" xfId="0" applyFont="1" applyFill="1" applyBorder="1" applyAlignment="1">
      <alignment horizontal="center" vertical="center" shrinkToFit="1"/>
    </xf>
    <xf numFmtId="0" fontId="38" fillId="0" borderId="83" xfId="0" applyFont="1" applyFill="1" applyBorder="1" applyAlignment="1">
      <alignment horizontal="center" vertical="center" shrinkToFit="1"/>
    </xf>
    <xf numFmtId="0" fontId="38" fillId="0" borderId="53" xfId="0" applyFont="1" applyFill="1" applyBorder="1" applyAlignment="1">
      <alignment horizontal="center" vertical="center" shrinkToFit="1"/>
    </xf>
    <xf numFmtId="0" fontId="38" fillId="0" borderId="84" xfId="0" applyFont="1" applyFill="1" applyBorder="1" applyAlignment="1">
      <alignment horizontal="center" vertical="center" shrinkToFit="1"/>
    </xf>
    <xf numFmtId="0" fontId="38" fillId="0" borderId="85" xfId="0" applyFont="1" applyFill="1" applyBorder="1" applyAlignment="1">
      <alignment horizontal="center" vertical="center" shrinkToFit="1"/>
    </xf>
    <xf numFmtId="0" fontId="38" fillId="0" borderId="86" xfId="0" applyFont="1" applyFill="1" applyBorder="1" applyAlignment="1">
      <alignment horizontal="center" vertical="center" shrinkToFit="1"/>
    </xf>
    <xf numFmtId="0" fontId="41" fillId="0" borderId="87" xfId="0" applyFont="1" applyFill="1" applyBorder="1" applyAlignment="1">
      <alignment horizontal="center" vertical="center" wrapText="1" shrinkToFit="1"/>
    </xf>
    <xf numFmtId="0" fontId="38" fillId="0" borderId="88" xfId="0" applyFont="1" applyBorder="1" applyAlignment="1">
      <alignment horizontal="center" vertical="center"/>
    </xf>
    <xf numFmtId="0" fontId="41" fillId="0" borderId="79" xfId="0" applyFont="1" applyFill="1" applyBorder="1" applyAlignment="1">
      <alignment horizontal="center" vertical="center" textRotation="255" shrinkToFit="1"/>
    </xf>
    <xf numFmtId="0" fontId="38" fillId="0" borderId="62" xfId="0" applyFont="1" applyBorder="1" applyAlignment="1">
      <alignment horizontal="left" vertical="center" shrinkToFit="1"/>
    </xf>
    <xf numFmtId="0" fontId="38" fillId="0" borderId="44" xfId="0" applyFont="1" applyBorder="1" applyAlignment="1">
      <alignment horizontal="left" vertical="center" shrinkToFit="1"/>
    </xf>
    <xf numFmtId="0" fontId="38" fillId="0" borderId="63" xfId="0" applyFont="1" applyBorder="1" applyAlignment="1">
      <alignment horizontal="center" vertical="center" wrapText="1"/>
    </xf>
    <xf numFmtId="0" fontId="38" fillId="0" borderId="23" xfId="0" applyFont="1" applyBorder="1" applyAlignment="1">
      <alignment horizontal="center" vertical="center"/>
    </xf>
    <xf numFmtId="0" fontId="38" fillId="0" borderId="58" xfId="0" applyFont="1" applyBorder="1" applyAlignment="1">
      <alignment vertical="center" shrinkToFit="1"/>
    </xf>
    <xf numFmtId="0" fontId="38" fillId="0" borderId="63" xfId="0" applyFont="1" applyBorder="1" applyAlignment="1">
      <alignment vertical="center" shrinkToFit="1"/>
    </xf>
    <xf numFmtId="0" fontId="38" fillId="0" borderId="89" xfId="0" applyFont="1" applyBorder="1" applyAlignment="1">
      <alignment horizontal="center" vertical="center"/>
    </xf>
    <xf numFmtId="0" fontId="41" fillId="0" borderId="39" xfId="0" applyFont="1" applyFill="1" applyBorder="1" applyAlignment="1">
      <alignment horizontal="center" vertical="center" textRotation="255" shrinkToFit="1"/>
    </xf>
    <xf numFmtId="0" fontId="41" fillId="0" borderId="90" xfId="0" applyFont="1" applyBorder="1" applyAlignment="1">
      <alignment horizontal="center"/>
    </xf>
    <xf numFmtId="0" fontId="41" fillId="0" borderId="27" xfId="0" applyFont="1" applyBorder="1" applyAlignment="1">
      <alignment horizontal="center"/>
    </xf>
    <xf numFmtId="0" fontId="41" fillId="0" borderId="29" xfId="0" applyFont="1" applyBorder="1" applyAlignment="1">
      <alignment horizontal="center"/>
    </xf>
    <xf numFmtId="0" fontId="41" fillId="0" borderId="12" xfId="0" applyFont="1" applyBorder="1" applyAlignment="1">
      <alignment horizontal="left" vertical="center" wrapText="1"/>
    </xf>
    <xf numFmtId="0" fontId="41" fillId="0" borderId="36" xfId="0" applyFont="1" applyBorder="1" applyAlignment="1">
      <alignment horizontal="left" vertical="center" wrapText="1"/>
    </xf>
    <xf numFmtId="0" fontId="38" fillId="0" borderId="36" xfId="0" applyFont="1" applyBorder="1" applyAlignment="1">
      <alignment horizontal="center" vertical="center" wrapText="1"/>
    </xf>
    <xf numFmtId="0" fontId="38" fillId="0" borderId="23" xfId="0" applyFont="1" applyBorder="1" applyAlignment="1">
      <alignment horizontal="center" vertical="center" wrapText="1"/>
    </xf>
    <xf numFmtId="0" fontId="41" fillId="0" borderId="30" xfId="0" applyFont="1" applyBorder="1" applyAlignment="1">
      <alignment horizontal="center"/>
    </xf>
    <xf numFmtId="0" fontId="38" fillId="0" borderId="31" xfId="0" applyFont="1" applyBorder="1" applyAlignment="1">
      <alignment horizontal="left" vertical="center"/>
    </xf>
    <xf numFmtId="0" fontId="38" fillId="0" borderId="23" xfId="0" applyFont="1" applyBorder="1" applyAlignment="1">
      <alignment horizontal="left" vertical="center"/>
    </xf>
    <xf numFmtId="206" fontId="20" fillId="0" borderId="11" xfId="0" applyNumberFormat="1" applyFont="1" applyFill="1" applyBorder="1" applyAlignment="1">
      <alignment horizontal="center" vertical="center"/>
    </xf>
  </cellXfs>
  <cellStyles count="8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2 2" xfId="53"/>
    <cellStyle name="桁区切り 3" xfId="54"/>
    <cellStyle name="桁区切り 3 2" xfId="55"/>
    <cellStyle name="桁区切り 3 3" xfId="56"/>
    <cellStyle name="桁区切り 4" xfId="57"/>
    <cellStyle name="桁区切り 5" xfId="58"/>
    <cellStyle name="見出し 1" xfId="59"/>
    <cellStyle name="見出し 2" xfId="60"/>
    <cellStyle name="見出し 3" xfId="61"/>
    <cellStyle name="見出し 4" xfId="62"/>
    <cellStyle name="集計" xfId="63"/>
    <cellStyle name="出力" xfId="64"/>
    <cellStyle name="説明文" xfId="65"/>
    <cellStyle name="Currency [0]" xfId="66"/>
    <cellStyle name="Currency" xfId="67"/>
    <cellStyle name="通貨 2" xfId="68"/>
    <cellStyle name="通貨 3" xfId="69"/>
    <cellStyle name="入力" xfId="70"/>
    <cellStyle name="標準 10" xfId="71"/>
    <cellStyle name="標準 11" xfId="72"/>
    <cellStyle name="標準 12" xfId="73"/>
    <cellStyle name="標準 15" xfId="74"/>
    <cellStyle name="標準 2" xfId="75"/>
    <cellStyle name="標準 2 2" xfId="76"/>
    <cellStyle name="標準 2 2 2" xfId="77"/>
    <cellStyle name="標準 2 3" xfId="78"/>
    <cellStyle name="標準 3" xfId="79"/>
    <cellStyle name="標準 3 2" xfId="80"/>
    <cellStyle name="標準 4" xfId="81"/>
    <cellStyle name="標準 4 2" xfId="82"/>
    <cellStyle name="標準 5" xfId="83"/>
    <cellStyle name="標準 6" xfId="84"/>
    <cellStyle name="標準 7" xfId="85"/>
    <cellStyle name="標準 8" xfId="86"/>
    <cellStyle name="標準 9" xfId="87"/>
    <cellStyle name="標準_5-04" xfId="88"/>
    <cellStyle name="標準_Book6" xfId="89"/>
    <cellStyle name="標準_Sheet1" xfId="90"/>
    <cellStyle name="標準_Sheet4" xfId="91"/>
    <cellStyle name="Followed Hyperlink" xfId="92"/>
    <cellStyle name="良い" xfId="9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2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5" width="9.00390625" style="2" customWidth="1"/>
    <col min="6" max="6" width="7.50390625" style="2" customWidth="1"/>
    <col min="7" max="7" width="9.00390625" style="2" customWidth="1"/>
    <col min="8" max="8" width="1.625" style="2" customWidth="1"/>
    <col min="9" max="9" width="10.375" style="2" customWidth="1"/>
    <col min="10" max="13" width="9.00390625" style="2" customWidth="1"/>
    <col min="14" max="14" width="7.625" style="2" customWidth="1"/>
    <col min="15" max="15" width="9.50390625" style="2" customWidth="1"/>
    <col min="16" max="16" width="8.75390625" style="2" customWidth="1"/>
    <col min="17" max="17" width="12.25390625" style="2" customWidth="1"/>
    <col min="18" max="16384" width="9.00390625" style="2" customWidth="1"/>
  </cols>
  <sheetData>
    <row r="1" ht="13.5">
      <c r="A1" s="1" t="s">
        <v>371</v>
      </c>
    </row>
    <row r="2" spans="1:8" ht="13.5">
      <c r="A2" s="1" t="s">
        <v>136</v>
      </c>
      <c r="H2" s="3"/>
    </row>
    <row r="3" ht="12">
      <c r="H3" s="3"/>
    </row>
    <row r="4" spans="1:17" ht="13.5" customHeight="1">
      <c r="A4" s="256"/>
      <c r="B4" s="258" t="s">
        <v>131</v>
      </c>
      <c r="C4" s="258"/>
      <c r="D4" s="258" t="s">
        <v>132</v>
      </c>
      <c r="E4" s="262" t="s">
        <v>133</v>
      </c>
      <c r="F4" s="261" t="s">
        <v>210</v>
      </c>
      <c r="G4" s="259" t="s">
        <v>211</v>
      </c>
      <c r="H4" s="4"/>
      <c r="I4" s="256"/>
      <c r="J4" s="258" t="s">
        <v>131</v>
      </c>
      <c r="K4" s="258"/>
      <c r="L4" s="258" t="s">
        <v>132</v>
      </c>
      <c r="M4" s="262" t="s">
        <v>133</v>
      </c>
      <c r="N4" s="261" t="s">
        <v>210</v>
      </c>
      <c r="O4" s="259" t="s">
        <v>212</v>
      </c>
      <c r="P4" s="255" t="s">
        <v>206</v>
      </c>
      <c r="Q4" s="255"/>
    </row>
    <row r="5" spans="1:17" ht="12">
      <c r="A5" s="257"/>
      <c r="B5" s="32" t="s">
        <v>134</v>
      </c>
      <c r="C5" s="32" t="s">
        <v>641</v>
      </c>
      <c r="D5" s="258"/>
      <c r="E5" s="263"/>
      <c r="F5" s="261"/>
      <c r="G5" s="260"/>
      <c r="H5" s="4"/>
      <c r="I5" s="257"/>
      <c r="J5" s="32" t="s">
        <v>134</v>
      </c>
      <c r="K5" s="32" t="s">
        <v>641</v>
      </c>
      <c r="L5" s="258"/>
      <c r="M5" s="263"/>
      <c r="N5" s="261"/>
      <c r="O5" s="260"/>
      <c r="P5" s="47" t="s">
        <v>207</v>
      </c>
      <c r="Q5" s="47" t="s">
        <v>208</v>
      </c>
    </row>
    <row r="6" spans="1:17" ht="12">
      <c r="A6" s="43" t="s">
        <v>142</v>
      </c>
      <c r="B6" s="241">
        <v>85966</v>
      </c>
      <c r="C6" s="242">
        <v>21530</v>
      </c>
      <c r="D6" s="33">
        <f>C6/B6*100-100</f>
        <v>-74.9552148523835</v>
      </c>
      <c r="E6" s="243"/>
      <c r="F6" s="243"/>
      <c r="G6" s="32"/>
      <c r="H6" s="5"/>
      <c r="I6" s="44" t="s">
        <v>79</v>
      </c>
      <c r="J6" s="241">
        <v>195088</v>
      </c>
      <c r="K6" s="241">
        <v>167929</v>
      </c>
      <c r="L6" s="33">
        <f>K6/J6*100-100</f>
        <v>-13.92140982530961</v>
      </c>
      <c r="M6" s="21">
        <v>815</v>
      </c>
      <c r="N6" s="21">
        <v>34.4</v>
      </c>
      <c r="O6" s="32" t="s">
        <v>146</v>
      </c>
      <c r="P6" s="6">
        <v>75</v>
      </c>
      <c r="Q6" s="48"/>
    </row>
    <row r="7" spans="1:17" ht="12">
      <c r="A7" s="44" t="s">
        <v>143</v>
      </c>
      <c r="B7" s="241">
        <v>108320</v>
      </c>
      <c r="C7" s="241">
        <v>46966</v>
      </c>
      <c r="D7" s="33">
        <f>C7/B7*100-100</f>
        <v>-56.641432791728214</v>
      </c>
      <c r="E7" s="243"/>
      <c r="F7" s="243"/>
      <c r="G7" s="32"/>
      <c r="H7" s="5"/>
      <c r="I7" s="44" t="s">
        <v>80</v>
      </c>
      <c r="J7" s="241">
        <v>65364</v>
      </c>
      <c r="K7" s="241">
        <v>50545</v>
      </c>
      <c r="L7" s="33">
        <f>K7/J7*100-100</f>
        <v>-22.671501132121648</v>
      </c>
      <c r="M7" s="21">
        <v>769</v>
      </c>
      <c r="N7" s="21">
        <v>41.2</v>
      </c>
      <c r="O7" s="32" t="s">
        <v>146</v>
      </c>
      <c r="P7" s="6">
        <v>80</v>
      </c>
      <c r="Q7" s="48"/>
    </row>
    <row r="8" spans="1:17" ht="12">
      <c r="A8" s="44" t="s">
        <v>81</v>
      </c>
      <c r="B8" s="241">
        <v>143456</v>
      </c>
      <c r="C8" s="241">
        <v>76273</v>
      </c>
      <c r="D8" s="33">
        <f>C8/B8*100-100</f>
        <v>-46.83178117332144</v>
      </c>
      <c r="E8" s="243"/>
      <c r="F8" s="243"/>
      <c r="G8" s="32"/>
      <c r="H8" s="5"/>
      <c r="I8" s="44" t="s">
        <v>82</v>
      </c>
      <c r="J8" s="241">
        <v>54952</v>
      </c>
      <c r="K8" s="241">
        <v>44121</v>
      </c>
      <c r="L8" s="33">
        <f aca="true" t="shared" si="0" ref="L8:L33">K8/J8*100-100</f>
        <v>-19.709928665016747</v>
      </c>
      <c r="M8" s="21">
        <v>842</v>
      </c>
      <c r="N8" s="21">
        <v>40.2</v>
      </c>
      <c r="O8" s="32" t="s">
        <v>213</v>
      </c>
      <c r="P8" s="6">
        <v>80</v>
      </c>
      <c r="Q8" s="48"/>
    </row>
    <row r="9" spans="1:17" ht="12">
      <c r="A9" s="44" t="s">
        <v>83</v>
      </c>
      <c r="B9" s="241">
        <v>147981</v>
      </c>
      <c r="C9" s="241">
        <v>93154</v>
      </c>
      <c r="D9" s="33">
        <f>C9/B9*100-100</f>
        <v>-37.050026692615944</v>
      </c>
      <c r="E9" s="243"/>
      <c r="F9" s="243"/>
      <c r="G9" s="32"/>
      <c r="H9" s="5"/>
      <c r="I9" s="44" t="s">
        <v>84</v>
      </c>
      <c r="J9" s="241">
        <v>54594</v>
      </c>
      <c r="K9" s="241">
        <v>48513</v>
      </c>
      <c r="L9" s="33">
        <f t="shared" si="0"/>
        <v>-11.138586657874498</v>
      </c>
      <c r="M9" s="21">
        <v>725</v>
      </c>
      <c r="N9" s="21">
        <v>41</v>
      </c>
      <c r="O9" s="32" t="s">
        <v>213</v>
      </c>
      <c r="P9" s="6">
        <v>75</v>
      </c>
      <c r="Q9" s="48"/>
    </row>
    <row r="10" spans="1:17" ht="12">
      <c r="A10" s="44" t="s">
        <v>85</v>
      </c>
      <c r="B10" s="241">
        <v>68722</v>
      </c>
      <c r="C10" s="241">
        <v>57653</v>
      </c>
      <c r="D10" s="33">
        <f aca="true" t="shared" si="1" ref="D10:D30">C10/B10*100-100</f>
        <v>-16.106923547044616</v>
      </c>
      <c r="E10" s="243"/>
      <c r="F10" s="243"/>
      <c r="G10" s="32"/>
      <c r="H10" s="5"/>
      <c r="I10" s="44" t="s">
        <v>86</v>
      </c>
      <c r="J10" s="241">
        <v>42295</v>
      </c>
      <c r="K10" s="241">
        <v>42439</v>
      </c>
      <c r="L10" s="33">
        <f t="shared" si="0"/>
        <v>0.3404657760964511</v>
      </c>
      <c r="M10" s="21">
        <v>847</v>
      </c>
      <c r="N10" s="21">
        <v>35.6</v>
      </c>
      <c r="O10" s="32" t="s">
        <v>213</v>
      </c>
      <c r="P10" s="6">
        <v>60</v>
      </c>
      <c r="Q10" s="48" t="s">
        <v>214</v>
      </c>
    </row>
    <row r="11" spans="1:17" ht="12">
      <c r="A11" s="44" t="s">
        <v>87</v>
      </c>
      <c r="B11" s="241">
        <v>89265</v>
      </c>
      <c r="C11" s="241">
        <v>56266</v>
      </c>
      <c r="D11" s="33">
        <f t="shared" si="1"/>
        <v>-36.967456449896375</v>
      </c>
      <c r="E11" s="243"/>
      <c r="F11" s="243"/>
      <c r="G11" s="32" t="s">
        <v>215</v>
      </c>
      <c r="H11" s="5"/>
      <c r="I11" s="44" t="s">
        <v>88</v>
      </c>
      <c r="J11" s="241">
        <v>77308</v>
      </c>
      <c r="K11" s="241">
        <v>64228</v>
      </c>
      <c r="L11" s="33">
        <f t="shared" si="0"/>
        <v>-16.919335644435236</v>
      </c>
      <c r="M11" s="21">
        <v>683</v>
      </c>
      <c r="N11" s="21">
        <v>51</v>
      </c>
      <c r="O11" s="32" t="s">
        <v>213</v>
      </c>
      <c r="P11" s="6">
        <v>80</v>
      </c>
      <c r="Q11" s="48" t="s">
        <v>216</v>
      </c>
    </row>
    <row r="12" spans="1:17" ht="12">
      <c r="A12" s="44" t="s">
        <v>89</v>
      </c>
      <c r="B12" s="241">
        <v>98336</v>
      </c>
      <c r="C12" s="241">
        <v>68827</v>
      </c>
      <c r="D12" s="33">
        <f t="shared" si="1"/>
        <v>-30.008338756915066</v>
      </c>
      <c r="E12" s="243"/>
      <c r="F12" s="243"/>
      <c r="G12" s="32"/>
      <c r="H12" s="5"/>
      <c r="I12" s="44" t="s">
        <v>90</v>
      </c>
      <c r="J12" s="241">
        <v>37764</v>
      </c>
      <c r="K12" s="241">
        <v>32137</v>
      </c>
      <c r="L12" s="33">
        <f t="shared" si="0"/>
        <v>-14.900434276030083</v>
      </c>
      <c r="M12" s="21">
        <v>778</v>
      </c>
      <c r="N12" s="21">
        <v>36.4</v>
      </c>
      <c r="O12" s="32" t="s">
        <v>213</v>
      </c>
      <c r="P12" s="6">
        <v>60</v>
      </c>
      <c r="Q12" s="48" t="s">
        <v>217</v>
      </c>
    </row>
    <row r="13" spans="1:17" ht="12">
      <c r="A13" s="44" t="s">
        <v>91</v>
      </c>
      <c r="B13" s="241">
        <v>196938</v>
      </c>
      <c r="C13" s="241">
        <v>128901</v>
      </c>
      <c r="D13" s="33">
        <f t="shared" si="1"/>
        <v>-34.54742101575114</v>
      </c>
      <c r="E13" s="243"/>
      <c r="F13" s="243"/>
      <c r="G13" s="32"/>
      <c r="H13" s="5"/>
      <c r="I13" s="44" t="s">
        <v>92</v>
      </c>
      <c r="J13" s="241">
        <v>67989</v>
      </c>
      <c r="K13" s="241">
        <v>60943</v>
      </c>
      <c r="L13" s="33">
        <f t="shared" si="0"/>
        <v>-10.363441144891084</v>
      </c>
      <c r="M13" s="21">
        <v>736</v>
      </c>
      <c r="N13" s="21">
        <v>45.1</v>
      </c>
      <c r="O13" s="32" t="s">
        <v>213</v>
      </c>
      <c r="P13" s="6">
        <v>84</v>
      </c>
      <c r="Q13" s="48"/>
    </row>
    <row r="14" spans="1:17" ht="12">
      <c r="A14" s="44" t="s">
        <v>93</v>
      </c>
      <c r="B14" s="241">
        <v>133887</v>
      </c>
      <c r="C14" s="241">
        <v>98978</v>
      </c>
      <c r="D14" s="33">
        <f t="shared" si="1"/>
        <v>-26.07347987481981</v>
      </c>
      <c r="E14" s="243"/>
      <c r="F14" s="243"/>
      <c r="G14" s="32" t="s">
        <v>215</v>
      </c>
      <c r="H14" s="5"/>
      <c r="I14" s="44" t="s">
        <v>94</v>
      </c>
      <c r="J14" s="241">
        <v>139365</v>
      </c>
      <c r="K14" s="241">
        <v>125988</v>
      </c>
      <c r="L14" s="33">
        <f t="shared" si="0"/>
        <v>-9.598536217845222</v>
      </c>
      <c r="M14" s="21">
        <v>806</v>
      </c>
      <c r="N14" s="21">
        <v>32.3</v>
      </c>
      <c r="O14" s="32" t="s">
        <v>213</v>
      </c>
      <c r="P14" s="6">
        <v>64</v>
      </c>
      <c r="Q14" s="48" t="s">
        <v>605</v>
      </c>
    </row>
    <row r="15" spans="1:17" ht="12">
      <c r="A15" s="44" t="s">
        <v>95</v>
      </c>
      <c r="B15" s="241">
        <v>89283</v>
      </c>
      <c r="C15" s="241">
        <v>74591</v>
      </c>
      <c r="D15" s="33">
        <f t="shared" si="1"/>
        <v>-16.455540248423546</v>
      </c>
      <c r="E15" s="243"/>
      <c r="F15" s="243"/>
      <c r="G15" s="32"/>
      <c r="H15" s="5"/>
      <c r="I15" s="44" t="s">
        <v>96</v>
      </c>
      <c r="J15" s="241">
        <v>34154</v>
      </c>
      <c r="K15" s="241">
        <v>27006</v>
      </c>
      <c r="L15" s="33">
        <f t="shared" si="0"/>
        <v>-20.928734555249747</v>
      </c>
      <c r="M15" s="21">
        <v>626</v>
      </c>
      <c r="N15" s="21">
        <v>52.8</v>
      </c>
      <c r="O15" s="32" t="s">
        <v>215</v>
      </c>
      <c r="P15" s="6">
        <v>80</v>
      </c>
      <c r="Q15" s="48" t="s">
        <v>218</v>
      </c>
    </row>
    <row r="16" spans="1:17" ht="12">
      <c r="A16" s="44" t="s">
        <v>97</v>
      </c>
      <c r="B16" s="241">
        <v>250333</v>
      </c>
      <c r="C16" s="241">
        <v>172637</v>
      </c>
      <c r="D16" s="33">
        <f t="shared" si="1"/>
        <v>-31.03705863789432</v>
      </c>
      <c r="E16" s="243"/>
      <c r="F16" s="243"/>
      <c r="G16" s="32"/>
      <c r="H16" s="5"/>
      <c r="I16" s="44" t="s">
        <v>98</v>
      </c>
      <c r="J16" s="241">
        <v>56529</v>
      </c>
      <c r="K16" s="241">
        <v>51124</v>
      </c>
      <c r="L16" s="33">
        <f t="shared" si="0"/>
        <v>-9.56146402731342</v>
      </c>
      <c r="M16" s="21">
        <v>741</v>
      </c>
      <c r="N16" s="21">
        <v>34.6</v>
      </c>
      <c r="O16" s="32"/>
      <c r="P16" s="6"/>
      <c r="Q16" s="48"/>
    </row>
    <row r="17" spans="1:17" ht="12">
      <c r="A17" s="44" t="s">
        <v>99</v>
      </c>
      <c r="B17" s="241">
        <v>319761</v>
      </c>
      <c r="C17" s="241">
        <v>226868</v>
      </c>
      <c r="D17" s="33">
        <f t="shared" si="1"/>
        <v>-29.050759786215323</v>
      </c>
      <c r="E17" s="243"/>
      <c r="F17" s="243"/>
      <c r="G17" s="32"/>
      <c r="H17" s="5"/>
      <c r="I17" s="44" t="s">
        <v>100</v>
      </c>
      <c r="J17" s="241">
        <v>59842</v>
      </c>
      <c r="K17" s="241">
        <v>45041</v>
      </c>
      <c r="L17" s="33">
        <f t="shared" si="0"/>
        <v>-24.733464790615287</v>
      </c>
      <c r="M17" s="21">
        <v>674</v>
      </c>
      <c r="N17" s="21">
        <v>35.3</v>
      </c>
      <c r="O17" s="32" t="s">
        <v>213</v>
      </c>
      <c r="P17" s="6">
        <v>80</v>
      </c>
      <c r="Q17" s="48"/>
    </row>
    <row r="18" spans="1:17" ht="12">
      <c r="A18" s="44" t="s">
        <v>101</v>
      </c>
      <c r="B18" s="241">
        <v>112602</v>
      </c>
      <c r="C18" s="241">
        <v>66401</v>
      </c>
      <c r="D18" s="33">
        <f t="shared" si="1"/>
        <v>-41.030354700626994</v>
      </c>
      <c r="E18" s="243"/>
      <c r="F18" s="243"/>
      <c r="G18" s="32"/>
      <c r="H18" s="5"/>
      <c r="I18" s="44" t="s">
        <v>102</v>
      </c>
      <c r="J18" s="241">
        <v>45784</v>
      </c>
      <c r="K18" s="241">
        <v>39613</v>
      </c>
      <c r="L18" s="33">
        <f t="shared" si="0"/>
        <v>-13.478507775642143</v>
      </c>
      <c r="M18" s="21">
        <v>718</v>
      </c>
      <c r="N18" s="21">
        <v>43.4</v>
      </c>
      <c r="O18" s="32" t="s">
        <v>215</v>
      </c>
      <c r="P18" s="6">
        <v>72</v>
      </c>
      <c r="Q18" s="48" t="s">
        <v>219</v>
      </c>
    </row>
    <row r="19" spans="1:17" ht="12">
      <c r="A19" s="44" t="s">
        <v>103</v>
      </c>
      <c r="B19" s="241">
        <v>115472</v>
      </c>
      <c r="C19" s="241">
        <v>83696</v>
      </c>
      <c r="D19" s="33">
        <f t="shared" si="1"/>
        <v>-27.518359429125667</v>
      </c>
      <c r="E19" s="243"/>
      <c r="F19" s="243"/>
      <c r="G19" s="32"/>
      <c r="H19" s="5"/>
      <c r="I19" s="44" t="s">
        <v>104</v>
      </c>
      <c r="J19" s="241">
        <v>37469</v>
      </c>
      <c r="K19" s="241">
        <v>30483</v>
      </c>
      <c r="L19" s="33">
        <f t="shared" si="0"/>
        <v>-18.644746323627544</v>
      </c>
      <c r="M19" s="21">
        <v>695</v>
      </c>
      <c r="N19" s="21">
        <v>45.6</v>
      </c>
      <c r="O19" s="32" t="s">
        <v>215</v>
      </c>
      <c r="P19" s="6">
        <v>80</v>
      </c>
      <c r="Q19" s="48"/>
    </row>
    <row r="20" spans="1:17" ht="12">
      <c r="A20" s="44" t="s">
        <v>105</v>
      </c>
      <c r="B20" s="241">
        <v>182105</v>
      </c>
      <c r="C20" s="241">
        <v>138426</v>
      </c>
      <c r="D20" s="33">
        <f t="shared" si="1"/>
        <v>-23.985612695972108</v>
      </c>
      <c r="E20" s="243"/>
      <c r="F20" s="243"/>
      <c r="G20" s="32"/>
      <c r="H20" s="5"/>
      <c r="I20" s="44" t="s">
        <v>106</v>
      </c>
      <c r="J20" s="241">
        <v>24201</v>
      </c>
      <c r="K20" s="241">
        <v>22874</v>
      </c>
      <c r="L20" s="33">
        <f t="shared" si="0"/>
        <v>-5.483244494029165</v>
      </c>
      <c r="M20" s="21">
        <v>836</v>
      </c>
      <c r="N20" s="21">
        <v>34.8</v>
      </c>
      <c r="O20" s="32"/>
      <c r="P20" s="6">
        <v>80</v>
      </c>
      <c r="Q20" s="48" t="s">
        <v>639</v>
      </c>
    </row>
    <row r="21" spans="1:17" ht="12">
      <c r="A21" s="44" t="s">
        <v>107</v>
      </c>
      <c r="B21" s="241">
        <v>238473</v>
      </c>
      <c r="C21" s="241">
        <v>73541</v>
      </c>
      <c r="D21" s="33">
        <f t="shared" si="1"/>
        <v>-69.16170803403321</v>
      </c>
      <c r="E21" s="243"/>
      <c r="F21" s="243"/>
      <c r="G21" s="32" t="s">
        <v>137</v>
      </c>
      <c r="H21" s="5"/>
      <c r="I21" s="46" t="s">
        <v>108</v>
      </c>
      <c r="J21" s="241">
        <v>20719</v>
      </c>
      <c r="K21" s="241">
        <v>17409</v>
      </c>
      <c r="L21" s="33">
        <f t="shared" si="0"/>
        <v>-15.97567450166514</v>
      </c>
      <c r="M21" s="21">
        <v>812</v>
      </c>
      <c r="N21" s="21">
        <v>36</v>
      </c>
      <c r="O21" s="32" t="s">
        <v>213</v>
      </c>
      <c r="P21" s="6">
        <v>60</v>
      </c>
      <c r="Q21" s="48"/>
    </row>
    <row r="22" spans="1:17" ht="12">
      <c r="A22" s="44" t="s">
        <v>109</v>
      </c>
      <c r="B22" s="241">
        <v>133778</v>
      </c>
      <c r="C22" s="241">
        <v>87601</v>
      </c>
      <c r="D22" s="33">
        <f t="shared" si="1"/>
        <v>-34.51763369163838</v>
      </c>
      <c r="E22" s="243"/>
      <c r="F22" s="243"/>
      <c r="G22" s="32" t="s">
        <v>943</v>
      </c>
      <c r="H22" s="5"/>
      <c r="I22" s="46" t="s">
        <v>110</v>
      </c>
      <c r="J22" s="241">
        <v>24494</v>
      </c>
      <c r="K22" s="241">
        <v>20419</v>
      </c>
      <c r="L22" s="33">
        <f t="shared" si="0"/>
        <v>-16.636727361802897</v>
      </c>
      <c r="M22" s="21">
        <v>700</v>
      </c>
      <c r="N22" s="21">
        <v>36.9</v>
      </c>
      <c r="O22" s="32" t="s">
        <v>213</v>
      </c>
      <c r="P22" s="6">
        <v>80</v>
      </c>
      <c r="Q22" s="48"/>
    </row>
    <row r="23" spans="1:17" ht="12">
      <c r="A23" s="44" t="s">
        <v>111</v>
      </c>
      <c r="B23" s="241">
        <v>69522</v>
      </c>
      <c r="C23" s="241">
        <v>55493</v>
      </c>
      <c r="D23" s="33">
        <f t="shared" si="1"/>
        <v>-20.17922384281235</v>
      </c>
      <c r="E23" s="243"/>
      <c r="F23" s="243"/>
      <c r="G23" s="32"/>
      <c r="H23" s="5"/>
      <c r="I23" s="46" t="s">
        <v>112</v>
      </c>
      <c r="J23" s="241">
        <v>24621</v>
      </c>
      <c r="K23" s="241">
        <v>21554</v>
      </c>
      <c r="L23" s="33">
        <f t="shared" si="0"/>
        <v>-12.456845782055964</v>
      </c>
      <c r="M23" s="21">
        <v>683</v>
      </c>
      <c r="N23" s="21">
        <v>37.9</v>
      </c>
      <c r="O23" s="32" t="s">
        <v>146</v>
      </c>
      <c r="P23" s="6">
        <v>80</v>
      </c>
      <c r="Q23" s="48" t="s">
        <v>375</v>
      </c>
    </row>
    <row r="24" spans="1:17" ht="12">
      <c r="A24" s="44" t="s">
        <v>113</v>
      </c>
      <c r="B24" s="241">
        <v>189638</v>
      </c>
      <c r="C24" s="241">
        <v>139682</v>
      </c>
      <c r="D24" s="33">
        <f t="shared" si="1"/>
        <v>-26.342821586390926</v>
      </c>
      <c r="E24" s="243"/>
      <c r="F24" s="243"/>
      <c r="G24" s="32" t="s">
        <v>215</v>
      </c>
      <c r="H24" s="5"/>
      <c r="I24" s="44" t="s">
        <v>78</v>
      </c>
      <c r="J24" s="241">
        <v>20767</v>
      </c>
      <c r="K24" s="241">
        <v>19153</v>
      </c>
      <c r="L24" s="33">
        <f t="shared" si="0"/>
        <v>-7.7719458756681234</v>
      </c>
      <c r="M24" s="21">
        <v>704</v>
      </c>
      <c r="N24" s="21">
        <v>37.3</v>
      </c>
      <c r="O24" s="32"/>
      <c r="P24" s="6">
        <v>40</v>
      </c>
      <c r="Q24" s="48" t="s">
        <v>216</v>
      </c>
    </row>
    <row r="25" spans="1:17" ht="12">
      <c r="A25" s="44" t="s">
        <v>114</v>
      </c>
      <c r="B25" s="241">
        <v>223525</v>
      </c>
      <c r="C25" s="241">
        <v>175894</v>
      </c>
      <c r="D25" s="33">
        <f t="shared" si="1"/>
        <v>-21.309025836036227</v>
      </c>
      <c r="E25" s="243"/>
      <c r="F25" s="243"/>
      <c r="G25" s="32"/>
      <c r="H25" s="5"/>
      <c r="I25" s="44" t="s">
        <v>115</v>
      </c>
      <c r="J25" s="241">
        <v>32795</v>
      </c>
      <c r="K25" s="241">
        <v>33006</v>
      </c>
      <c r="L25" s="33">
        <f t="shared" si="0"/>
        <v>0.6433907607867013</v>
      </c>
      <c r="M25" s="21">
        <v>770</v>
      </c>
      <c r="N25" s="21">
        <v>37.4</v>
      </c>
      <c r="O25" s="32"/>
      <c r="P25" s="6">
        <v>80</v>
      </c>
      <c r="Q25" s="48" t="s">
        <v>639</v>
      </c>
    </row>
    <row r="26" spans="1:17" ht="12">
      <c r="A26" s="44" t="s">
        <v>116</v>
      </c>
      <c r="B26" s="241">
        <v>380997</v>
      </c>
      <c r="C26" s="241">
        <v>168147</v>
      </c>
      <c r="D26" s="33">
        <f t="shared" si="1"/>
        <v>-55.86658162662698</v>
      </c>
      <c r="E26" s="243"/>
      <c r="F26" s="243"/>
      <c r="G26" s="32"/>
      <c r="H26" s="5"/>
      <c r="I26" s="44" t="s">
        <v>117</v>
      </c>
      <c r="J26" s="241">
        <v>22006</v>
      </c>
      <c r="K26" s="241">
        <v>20660</v>
      </c>
      <c r="L26" s="33">
        <f t="shared" si="0"/>
        <v>-6.116513678087799</v>
      </c>
      <c r="M26" s="21">
        <v>783</v>
      </c>
      <c r="N26" s="21">
        <v>34.8</v>
      </c>
      <c r="O26" s="32"/>
      <c r="P26" s="6"/>
      <c r="Q26" s="48"/>
    </row>
    <row r="27" spans="1:17" ht="12">
      <c r="A27" s="44" t="s">
        <v>118</v>
      </c>
      <c r="B27" s="241">
        <v>164360</v>
      </c>
      <c r="C27" s="241">
        <v>113858</v>
      </c>
      <c r="D27" s="33">
        <f t="shared" si="1"/>
        <v>-30.726454125091266</v>
      </c>
      <c r="E27" s="243"/>
      <c r="F27" s="243"/>
      <c r="G27" s="32"/>
      <c r="H27" s="5"/>
      <c r="I27" s="44" t="s">
        <v>119</v>
      </c>
      <c r="J27" s="241">
        <v>53562</v>
      </c>
      <c r="K27" s="241">
        <v>44848</v>
      </c>
      <c r="L27" s="33">
        <f t="shared" si="0"/>
        <v>-16.268996676748444</v>
      </c>
      <c r="M27" s="21">
        <v>830</v>
      </c>
      <c r="N27" s="115">
        <v>34.3</v>
      </c>
      <c r="O27" s="32" t="s">
        <v>213</v>
      </c>
      <c r="P27" s="6">
        <v>60</v>
      </c>
      <c r="Q27" s="48" t="s">
        <v>220</v>
      </c>
    </row>
    <row r="28" spans="1:17" ht="12">
      <c r="A28" s="44" t="s">
        <v>120</v>
      </c>
      <c r="B28" s="241">
        <v>302910</v>
      </c>
      <c r="C28" s="241">
        <v>165635</v>
      </c>
      <c r="D28" s="33">
        <f t="shared" si="1"/>
        <v>-45.318741540391535</v>
      </c>
      <c r="E28" s="243"/>
      <c r="F28" s="243"/>
      <c r="G28" s="32"/>
      <c r="H28" s="5"/>
      <c r="I28" s="44" t="s">
        <v>121</v>
      </c>
      <c r="J28" s="241">
        <v>22275</v>
      </c>
      <c r="K28" s="241">
        <v>23764</v>
      </c>
      <c r="L28" s="33">
        <f t="shared" si="0"/>
        <v>6.684624017957347</v>
      </c>
      <c r="M28" s="21">
        <v>744</v>
      </c>
      <c r="N28" s="21">
        <v>30.2</v>
      </c>
      <c r="O28" s="32" t="s">
        <v>213</v>
      </c>
      <c r="P28" s="6">
        <v>60</v>
      </c>
      <c r="Q28" s="48"/>
    </row>
    <row r="29" spans="1:17" ht="12">
      <c r="A29" s="44" t="s">
        <v>203</v>
      </c>
      <c r="B29" s="241"/>
      <c r="C29" s="241">
        <v>944632</v>
      </c>
      <c r="D29" s="33"/>
      <c r="E29" s="243"/>
      <c r="F29" s="243"/>
      <c r="G29" s="32"/>
      <c r="H29" s="5"/>
      <c r="I29" s="44" t="s">
        <v>122</v>
      </c>
      <c r="J29" s="241">
        <v>20969</v>
      </c>
      <c r="K29" s="241">
        <v>17795</v>
      </c>
      <c r="L29" s="33">
        <f t="shared" si="0"/>
        <v>-15.136630263722637</v>
      </c>
      <c r="M29" s="21">
        <v>861</v>
      </c>
      <c r="N29" s="21">
        <v>36.9</v>
      </c>
      <c r="O29" s="32" t="s">
        <v>213</v>
      </c>
      <c r="P29" s="6">
        <v>60</v>
      </c>
      <c r="Q29" s="48"/>
    </row>
    <row r="30" spans="1:17" ht="12">
      <c r="A30" s="45" t="s">
        <v>372</v>
      </c>
      <c r="B30" s="244">
        <f>SUM(B6:B28)</f>
        <v>3845630</v>
      </c>
      <c r="C30" s="244">
        <f>SUM(C6:C29)-C29</f>
        <v>2391018</v>
      </c>
      <c r="D30" s="33">
        <f t="shared" si="1"/>
        <v>-37.825063773685976</v>
      </c>
      <c r="E30" s="244">
        <v>992</v>
      </c>
      <c r="F30" s="243">
        <v>17.8</v>
      </c>
      <c r="G30" s="32"/>
      <c r="H30" s="3"/>
      <c r="I30" s="44" t="s">
        <v>123</v>
      </c>
      <c r="J30" s="241">
        <v>28504</v>
      </c>
      <c r="K30" s="241">
        <v>25890</v>
      </c>
      <c r="L30" s="33">
        <f t="shared" si="0"/>
        <v>-9.17064271681167</v>
      </c>
      <c r="M30" s="21">
        <v>867</v>
      </c>
      <c r="N30" s="21">
        <v>31.3</v>
      </c>
      <c r="O30" s="32" t="s">
        <v>213</v>
      </c>
      <c r="P30" s="6">
        <v>60</v>
      </c>
      <c r="Q30" s="48"/>
    </row>
    <row r="31" spans="1:17" ht="12">
      <c r="A31" s="115"/>
      <c r="B31" s="115"/>
      <c r="C31" s="129"/>
      <c r="D31" s="115"/>
      <c r="E31" s="115"/>
      <c r="F31" s="115"/>
      <c r="G31" s="115"/>
      <c r="H31" s="3"/>
      <c r="I31" s="44" t="s">
        <v>135</v>
      </c>
      <c r="J31" s="241">
        <v>55025</v>
      </c>
      <c r="K31" s="241">
        <v>51199</v>
      </c>
      <c r="L31" s="33">
        <f t="shared" si="0"/>
        <v>-6.953203089504768</v>
      </c>
      <c r="M31" s="21">
        <v>703</v>
      </c>
      <c r="N31" s="21">
        <v>42.7</v>
      </c>
      <c r="O31" s="32" t="s">
        <v>213</v>
      </c>
      <c r="P31" s="6">
        <v>60</v>
      </c>
      <c r="Q31" s="48" t="s">
        <v>221</v>
      </c>
    </row>
    <row r="32" spans="1:15" ht="12" customHeight="1">
      <c r="A32" s="115" t="s">
        <v>942</v>
      </c>
      <c r="B32" s="115"/>
      <c r="C32" s="115"/>
      <c r="D32" s="115"/>
      <c r="E32" s="115"/>
      <c r="F32" s="115"/>
      <c r="G32" s="115"/>
      <c r="H32" s="3"/>
      <c r="I32" s="45" t="s">
        <v>373</v>
      </c>
      <c r="J32" s="244">
        <v>1318435</v>
      </c>
      <c r="K32" s="244">
        <f>SUM(K6:K31)</f>
        <v>1148681</v>
      </c>
      <c r="L32" s="33">
        <f t="shared" si="0"/>
        <v>-12.875416687208698</v>
      </c>
      <c r="M32" s="115"/>
      <c r="N32" s="115"/>
      <c r="O32" s="115"/>
    </row>
    <row r="33" spans="1:15" ht="12" customHeight="1">
      <c r="A33" s="264" t="s">
        <v>369</v>
      </c>
      <c r="B33" s="264"/>
      <c r="C33" s="264"/>
      <c r="D33" s="264"/>
      <c r="E33" s="264"/>
      <c r="F33" s="116"/>
      <c r="G33" s="116"/>
      <c r="H33" s="3"/>
      <c r="I33" s="45" t="s">
        <v>204</v>
      </c>
      <c r="J33" s="244">
        <v>5164065</v>
      </c>
      <c r="K33" s="244">
        <f>C30+K32</f>
        <v>3539699</v>
      </c>
      <c r="L33" s="33">
        <f t="shared" si="0"/>
        <v>-31.45518114121336</v>
      </c>
      <c r="M33" s="115"/>
      <c r="N33" s="115"/>
      <c r="O33" s="115"/>
    </row>
    <row r="34" spans="1:7" ht="12" customHeight="1">
      <c r="A34" s="264" t="s">
        <v>640</v>
      </c>
      <c r="B34" s="264"/>
      <c r="C34" s="264"/>
      <c r="D34" s="264"/>
      <c r="E34" s="264"/>
      <c r="F34" s="264"/>
      <c r="G34" s="264"/>
    </row>
    <row r="35" spans="1:7" ht="12">
      <c r="A35" s="2" t="s">
        <v>209</v>
      </c>
      <c r="B35" s="69"/>
      <c r="C35" s="69"/>
      <c r="D35" s="69"/>
      <c r="E35" s="69"/>
      <c r="F35" s="69"/>
      <c r="G35" s="69"/>
    </row>
    <row r="40" ht="12">
      <c r="B40" s="24"/>
    </row>
    <row r="41" ht="12">
      <c r="B41" s="24"/>
    </row>
    <row r="42" ht="12">
      <c r="B42" s="24"/>
    </row>
    <row r="43" ht="12">
      <c r="B43" s="24"/>
    </row>
    <row r="44" ht="12">
      <c r="B44" s="24"/>
    </row>
    <row r="45" ht="12">
      <c r="B45" s="24"/>
    </row>
    <row r="46" ht="12">
      <c r="B46" s="24"/>
    </row>
    <row r="47" ht="12">
      <c r="B47" s="24"/>
    </row>
    <row r="48" ht="12">
      <c r="B48" s="24"/>
    </row>
    <row r="49" ht="12">
      <c r="B49" s="24"/>
    </row>
    <row r="50" ht="12">
      <c r="B50" s="24"/>
    </row>
    <row r="51" ht="12">
      <c r="B51" s="24"/>
    </row>
    <row r="52" ht="12">
      <c r="B52" s="24"/>
    </row>
    <row r="53" ht="12">
      <c r="B53" s="24"/>
    </row>
    <row r="54" ht="12">
      <c r="B54" s="24"/>
    </row>
    <row r="55" ht="12">
      <c r="B55" s="24"/>
    </row>
    <row r="56" ht="12">
      <c r="B56" s="24"/>
    </row>
    <row r="57" ht="12">
      <c r="B57" s="24"/>
    </row>
    <row r="58" ht="12">
      <c r="B58" s="24"/>
    </row>
    <row r="59" ht="12">
      <c r="B59" s="24"/>
    </row>
    <row r="60" spans="2:4" ht="12">
      <c r="B60" s="24"/>
      <c r="C60" s="24"/>
      <c r="D60" s="24"/>
    </row>
    <row r="62" spans="2:4" ht="12">
      <c r="B62" s="24"/>
      <c r="C62" s="24"/>
      <c r="D62" s="24"/>
    </row>
  </sheetData>
  <sheetProtection/>
  <mergeCells count="15">
    <mergeCell ref="A33:E33"/>
    <mergeCell ref="A34:G34"/>
    <mergeCell ref="F4:F5"/>
    <mergeCell ref="B4:C4"/>
    <mergeCell ref="D4:D5"/>
    <mergeCell ref="E4:E5"/>
    <mergeCell ref="G4:G5"/>
    <mergeCell ref="A4:A5"/>
    <mergeCell ref="P4:Q4"/>
    <mergeCell ref="I4:I5"/>
    <mergeCell ref="J4:K4"/>
    <mergeCell ref="O4:O5"/>
    <mergeCell ref="N4:N5"/>
    <mergeCell ref="L4:L5"/>
    <mergeCell ref="M4:M5"/>
  </mergeCells>
  <printOptions/>
  <pageMargins left="0.7874015748031497" right="0.7874015748031497" top="0.984251968503937" bottom="0.984251968503937" header="0.5118110236220472" footer="0.5118110236220472"/>
  <pageSetup fitToHeight="2" fitToWidth="1" horizontalDpi="600" verticalDpi="600" orientation="landscape" paperSize="9" scale="8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0.125" style="23" customWidth="1"/>
    <col min="2" max="2" width="14.125" style="23" customWidth="1"/>
    <col min="3" max="4" width="14.50390625" style="23" customWidth="1"/>
    <col min="5" max="5" width="12.75390625" style="23" customWidth="1"/>
    <col min="6" max="6" width="12.625" style="23" customWidth="1"/>
    <col min="7" max="7" width="12.875" style="23" customWidth="1"/>
    <col min="8" max="8" width="13.375" style="23" customWidth="1"/>
    <col min="9" max="9" width="12.75390625" style="23" customWidth="1"/>
    <col min="10" max="10" width="9.00390625" style="23" customWidth="1"/>
    <col min="11" max="11" width="9.00390625" style="115" customWidth="1"/>
    <col min="12" max="16384" width="9.00390625" style="23" customWidth="1"/>
  </cols>
  <sheetData>
    <row r="1" ht="12.75">
      <c r="A1" s="23" t="s">
        <v>343</v>
      </c>
    </row>
    <row r="3" spans="1:11" s="66" customFormat="1" ht="48">
      <c r="A3" s="32"/>
      <c r="B3" s="13" t="s">
        <v>334</v>
      </c>
      <c r="C3" s="131" t="s">
        <v>344</v>
      </c>
      <c r="D3" s="131" t="s">
        <v>345</v>
      </c>
      <c r="E3" s="131" t="s">
        <v>346</v>
      </c>
      <c r="F3" s="131" t="s">
        <v>347</v>
      </c>
      <c r="G3" s="131" t="s">
        <v>348</v>
      </c>
      <c r="H3" s="131" t="s">
        <v>349</v>
      </c>
      <c r="I3" s="131" t="s">
        <v>341</v>
      </c>
      <c r="J3" s="132" t="s">
        <v>342</v>
      </c>
      <c r="K3" s="132" t="s">
        <v>377</v>
      </c>
    </row>
    <row r="4" spans="1:11" ht="12.75">
      <c r="A4" s="53" t="s">
        <v>79</v>
      </c>
      <c r="B4" s="221" t="s">
        <v>800</v>
      </c>
      <c r="C4" s="237" t="s">
        <v>826</v>
      </c>
      <c r="D4" s="237" t="s">
        <v>852</v>
      </c>
      <c r="E4" s="237" t="s">
        <v>878</v>
      </c>
      <c r="F4" s="224"/>
      <c r="G4" s="236" t="s">
        <v>772</v>
      </c>
      <c r="H4" s="239" t="s">
        <v>772</v>
      </c>
      <c r="I4" s="236" t="s">
        <v>905</v>
      </c>
      <c r="J4" s="222">
        <v>0.0191</v>
      </c>
      <c r="K4" s="225">
        <v>0.0138</v>
      </c>
    </row>
    <row r="5" spans="1:11" ht="12.75">
      <c r="A5" s="53" t="s">
        <v>80</v>
      </c>
      <c r="B5" s="221" t="s">
        <v>801</v>
      </c>
      <c r="C5" s="237" t="s">
        <v>827</v>
      </c>
      <c r="D5" s="237" t="s">
        <v>853</v>
      </c>
      <c r="E5" s="237" t="s">
        <v>879</v>
      </c>
      <c r="F5" s="224"/>
      <c r="G5" s="236" t="s">
        <v>772</v>
      </c>
      <c r="H5" s="239" t="s">
        <v>772</v>
      </c>
      <c r="I5" s="236" t="s">
        <v>906</v>
      </c>
      <c r="J5" s="222">
        <v>0.0099</v>
      </c>
      <c r="K5" s="225">
        <v>0.0083</v>
      </c>
    </row>
    <row r="6" spans="1:11" ht="12.75">
      <c r="A6" s="53" t="s">
        <v>82</v>
      </c>
      <c r="B6" s="221" t="s">
        <v>802</v>
      </c>
      <c r="C6" s="237" t="s">
        <v>828</v>
      </c>
      <c r="D6" s="237" t="s">
        <v>854</v>
      </c>
      <c r="E6" s="237" t="s">
        <v>880</v>
      </c>
      <c r="F6" s="224"/>
      <c r="G6" s="236" t="s">
        <v>772</v>
      </c>
      <c r="H6" s="239" t="s">
        <v>772</v>
      </c>
      <c r="I6" s="236" t="s">
        <v>907</v>
      </c>
      <c r="J6" s="222">
        <v>0.0077</v>
      </c>
      <c r="K6" s="225">
        <v>0.0068</v>
      </c>
    </row>
    <row r="7" spans="1:11" ht="12.75">
      <c r="A7" s="53" t="s">
        <v>84</v>
      </c>
      <c r="B7" s="221" t="s">
        <v>803</v>
      </c>
      <c r="C7" s="237" t="s">
        <v>829</v>
      </c>
      <c r="D7" s="237" t="s">
        <v>855</v>
      </c>
      <c r="E7" s="237" t="s">
        <v>881</v>
      </c>
      <c r="F7" s="224"/>
      <c r="G7" s="236" t="s">
        <v>772</v>
      </c>
      <c r="H7" s="239" t="s">
        <v>772</v>
      </c>
      <c r="I7" s="236" t="s">
        <v>908</v>
      </c>
      <c r="J7" s="222">
        <v>0.0118</v>
      </c>
      <c r="K7" s="225">
        <v>0.0095</v>
      </c>
    </row>
    <row r="8" spans="1:11" ht="12.75">
      <c r="A8" s="53" t="s">
        <v>86</v>
      </c>
      <c r="B8" s="221" t="s">
        <v>804</v>
      </c>
      <c r="C8" s="237" t="s">
        <v>830</v>
      </c>
      <c r="D8" s="237" t="s">
        <v>856</v>
      </c>
      <c r="E8" s="237" t="s">
        <v>882</v>
      </c>
      <c r="F8" s="224"/>
      <c r="G8" s="236" t="s">
        <v>772</v>
      </c>
      <c r="H8" s="239" t="s">
        <v>772</v>
      </c>
      <c r="I8" s="236" t="s">
        <v>909</v>
      </c>
      <c r="J8" s="222">
        <v>0.0265</v>
      </c>
      <c r="K8" s="225">
        <v>0.0176</v>
      </c>
    </row>
    <row r="9" spans="1:11" ht="12.75">
      <c r="A9" s="53" t="s">
        <v>88</v>
      </c>
      <c r="B9" s="221" t="s">
        <v>805</v>
      </c>
      <c r="C9" s="237" t="s">
        <v>831</v>
      </c>
      <c r="D9" s="237" t="s">
        <v>857</v>
      </c>
      <c r="E9" s="237" t="s">
        <v>883</v>
      </c>
      <c r="F9" s="224"/>
      <c r="G9" s="236" t="s">
        <v>772</v>
      </c>
      <c r="H9" s="239" t="s">
        <v>772</v>
      </c>
      <c r="I9" s="236" t="s">
        <v>910</v>
      </c>
      <c r="J9" s="222">
        <v>0.0125</v>
      </c>
      <c r="K9" s="225">
        <v>0.0112</v>
      </c>
    </row>
    <row r="10" spans="1:11" ht="12.75">
      <c r="A10" s="53" t="s">
        <v>90</v>
      </c>
      <c r="B10" s="221" t="s">
        <v>806</v>
      </c>
      <c r="C10" s="237" t="s">
        <v>832</v>
      </c>
      <c r="D10" s="237" t="s">
        <v>858</v>
      </c>
      <c r="E10" s="237" t="s">
        <v>884</v>
      </c>
      <c r="F10" s="224"/>
      <c r="G10" s="236" t="s">
        <v>772</v>
      </c>
      <c r="H10" s="239" t="s">
        <v>772</v>
      </c>
      <c r="I10" s="236" t="s">
        <v>911</v>
      </c>
      <c r="J10" s="222">
        <v>0.0213</v>
      </c>
      <c r="K10" s="225">
        <v>0.0178</v>
      </c>
    </row>
    <row r="11" spans="1:11" ht="12.75">
      <c r="A11" s="53" t="s">
        <v>92</v>
      </c>
      <c r="B11" s="221" t="s">
        <v>807</v>
      </c>
      <c r="C11" s="237" t="s">
        <v>833</v>
      </c>
      <c r="D11" s="237" t="s">
        <v>859</v>
      </c>
      <c r="E11" s="237" t="s">
        <v>885</v>
      </c>
      <c r="F11" s="224"/>
      <c r="G11" s="236" t="s">
        <v>772</v>
      </c>
      <c r="H11" s="239" t="s">
        <v>772</v>
      </c>
      <c r="I11" s="236" t="s">
        <v>912</v>
      </c>
      <c r="J11" s="222">
        <v>0.0098</v>
      </c>
      <c r="K11" s="225">
        <v>0.0081</v>
      </c>
    </row>
    <row r="12" spans="1:11" ht="12.75">
      <c r="A12" s="53" t="s">
        <v>94</v>
      </c>
      <c r="B12" s="221" t="s">
        <v>808</v>
      </c>
      <c r="C12" s="237" t="s">
        <v>834</v>
      </c>
      <c r="D12" s="237" t="s">
        <v>860</v>
      </c>
      <c r="E12" s="237" t="s">
        <v>886</v>
      </c>
      <c r="F12" s="224"/>
      <c r="G12" s="236" t="s">
        <v>772</v>
      </c>
      <c r="H12" s="239" t="s">
        <v>772</v>
      </c>
      <c r="I12" s="236" t="s">
        <v>913</v>
      </c>
      <c r="J12" s="222">
        <v>0.021</v>
      </c>
      <c r="K12" s="225">
        <v>0.015</v>
      </c>
    </row>
    <row r="13" spans="1:11" ht="12.75">
      <c r="A13" s="53" t="s">
        <v>96</v>
      </c>
      <c r="B13" s="221" t="s">
        <v>809</v>
      </c>
      <c r="C13" s="237" t="s">
        <v>835</v>
      </c>
      <c r="D13" s="237" t="s">
        <v>861</v>
      </c>
      <c r="E13" s="237" t="s">
        <v>887</v>
      </c>
      <c r="F13" s="224"/>
      <c r="G13" s="236" t="s">
        <v>772</v>
      </c>
      <c r="H13" s="239" t="s">
        <v>772</v>
      </c>
      <c r="I13" s="236" t="s">
        <v>914</v>
      </c>
      <c r="J13" s="222">
        <v>0.0122</v>
      </c>
      <c r="K13" s="225">
        <v>0.0178</v>
      </c>
    </row>
    <row r="14" spans="1:11" ht="12.75">
      <c r="A14" s="53" t="s">
        <v>98</v>
      </c>
      <c r="B14" s="221" t="s">
        <v>810</v>
      </c>
      <c r="C14" s="237" t="s">
        <v>836</v>
      </c>
      <c r="D14" s="237" t="s">
        <v>862</v>
      </c>
      <c r="E14" s="237" t="s">
        <v>888</v>
      </c>
      <c r="F14" s="224"/>
      <c r="G14" s="236" t="s">
        <v>772</v>
      </c>
      <c r="H14" s="239" t="s">
        <v>772</v>
      </c>
      <c r="I14" s="236" t="s">
        <v>915</v>
      </c>
      <c r="J14" s="222">
        <v>0.0154</v>
      </c>
      <c r="K14" s="225">
        <v>0.0143</v>
      </c>
    </row>
    <row r="15" spans="1:11" ht="12.75">
      <c r="A15" s="53" t="s">
        <v>100</v>
      </c>
      <c r="B15" s="221" t="s">
        <v>811</v>
      </c>
      <c r="C15" s="237" t="s">
        <v>837</v>
      </c>
      <c r="D15" s="237" t="s">
        <v>863</v>
      </c>
      <c r="E15" s="237" t="s">
        <v>889</v>
      </c>
      <c r="F15" s="224"/>
      <c r="G15" s="236" t="s">
        <v>772</v>
      </c>
      <c r="H15" s="239" t="s">
        <v>772</v>
      </c>
      <c r="I15" s="236" t="s">
        <v>916</v>
      </c>
      <c r="J15" s="222">
        <v>0.022</v>
      </c>
      <c r="K15" s="225">
        <v>0.0197</v>
      </c>
    </row>
    <row r="16" spans="1:11" ht="12.75">
      <c r="A16" s="53" t="s">
        <v>102</v>
      </c>
      <c r="B16" s="221" t="s">
        <v>812</v>
      </c>
      <c r="C16" s="237" t="s">
        <v>838</v>
      </c>
      <c r="D16" s="237" t="s">
        <v>864</v>
      </c>
      <c r="E16" s="237" t="s">
        <v>890</v>
      </c>
      <c r="F16" s="224"/>
      <c r="G16" s="236" t="s">
        <v>904</v>
      </c>
      <c r="H16" s="239" t="s">
        <v>772</v>
      </c>
      <c r="I16" s="236" t="s">
        <v>917</v>
      </c>
      <c r="J16" s="222">
        <v>0.0351</v>
      </c>
      <c r="K16" s="225">
        <v>0.0289</v>
      </c>
    </row>
    <row r="17" spans="1:11" ht="12.75">
      <c r="A17" s="53" t="s">
        <v>104</v>
      </c>
      <c r="B17" s="221" t="s">
        <v>813</v>
      </c>
      <c r="C17" s="237" t="s">
        <v>839</v>
      </c>
      <c r="D17" s="237" t="s">
        <v>865</v>
      </c>
      <c r="E17" s="237" t="s">
        <v>891</v>
      </c>
      <c r="F17" s="224"/>
      <c r="G17" s="236" t="s">
        <v>772</v>
      </c>
      <c r="H17" s="239" t="s">
        <v>772</v>
      </c>
      <c r="I17" s="236" t="s">
        <v>918</v>
      </c>
      <c r="J17" s="222">
        <v>0.012</v>
      </c>
      <c r="K17" s="225">
        <v>0.009</v>
      </c>
    </row>
    <row r="18" spans="1:11" ht="12.75">
      <c r="A18" s="53" t="s">
        <v>106</v>
      </c>
      <c r="B18" s="221" t="s">
        <v>814</v>
      </c>
      <c r="C18" s="237" t="s">
        <v>840</v>
      </c>
      <c r="D18" s="237" t="s">
        <v>866</v>
      </c>
      <c r="E18" s="237" t="s">
        <v>892</v>
      </c>
      <c r="F18" s="224"/>
      <c r="G18" s="236" t="s">
        <v>772</v>
      </c>
      <c r="H18" s="239" t="s">
        <v>772</v>
      </c>
      <c r="I18" s="236" t="s">
        <v>919</v>
      </c>
      <c r="J18" s="222">
        <v>0.0147</v>
      </c>
      <c r="K18" s="225">
        <v>0.0165</v>
      </c>
    </row>
    <row r="19" spans="1:11" ht="12.75">
      <c r="A19" s="53" t="s">
        <v>108</v>
      </c>
      <c r="B19" s="221" t="s">
        <v>815</v>
      </c>
      <c r="C19" s="237" t="s">
        <v>841</v>
      </c>
      <c r="D19" s="237" t="s">
        <v>867</v>
      </c>
      <c r="E19" s="237" t="s">
        <v>893</v>
      </c>
      <c r="F19" s="224"/>
      <c r="G19" s="236" t="s">
        <v>772</v>
      </c>
      <c r="H19" s="239" t="s">
        <v>772</v>
      </c>
      <c r="I19" s="236" t="s">
        <v>920</v>
      </c>
      <c r="J19" s="222">
        <v>0.0131</v>
      </c>
      <c r="K19" s="225">
        <v>0.0129</v>
      </c>
    </row>
    <row r="20" spans="1:11" ht="12.75">
      <c r="A20" s="53" t="s">
        <v>110</v>
      </c>
      <c r="B20" s="221" t="s">
        <v>816</v>
      </c>
      <c r="C20" s="237" t="s">
        <v>842</v>
      </c>
      <c r="D20" s="237" t="s">
        <v>868</v>
      </c>
      <c r="E20" s="237" t="s">
        <v>894</v>
      </c>
      <c r="F20" s="224"/>
      <c r="G20" s="236" t="s">
        <v>772</v>
      </c>
      <c r="H20" s="239" t="s">
        <v>772</v>
      </c>
      <c r="I20" s="236" t="s">
        <v>921</v>
      </c>
      <c r="J20" s="222">
        <v>0.0118</v>
      </c>
      <c r="K20" s="225">
        <v>0.0128</v>
      </c>
    </row>
    <row r="21" spans="1:11" ht="12.75">
      <c r="A21" s="53" t="s">
        <v>112</v>
      </c>
      <c r="B21" s="221" t="s">
        <v>817</v>
      </c>
      <c r="C21" s="237" t="s">
        <v>843</v>
      </c>
      <c r="D21" s="237" t="s">
        <v>869</v>
      </c>
      <c r="E21" s="237" t="s">
        <v>895</v>
      </c>
      <c r="F21" s="224"/>
      <c r="G21" s="236" t="s">
        <v>772</v>
      </c>
      <c r="H21" s="239" t="s">
        <v>772</v>
      </c>
      <c r="I21" s="236" t="s">
        <v>922</v>
      </c>
      <c r="J21" s="222">
        <v>0.0172</v>
      </c>
      <c r="K21" s="225">
        <v>0.0129</v>
      </c>
    </row>
    <row r="22" spans="1:11" ht="12.75">
      <c r="A22" s="53" t="s">
        <v>78</v>
      </c>
      <c r="B22" s="221" t="s">
        <v>818</v>
      </c>
      <c r="C22" s="237" t="s">
        <v>844</v>
      </c>
      <c r="D22" s="237" t="s">
        <v>870</v>
      </c>
      <c r="E22" s="237" t="s">
        <v>896</v>
      </c>
      <c r="F22" s="224"/>
      <c r="G22" s="236" t="s">
        <v>772</v>
      </c>
      <c r="H22" s="239" t="s">
        <v>772</v>
      </c>
      <c r="I22" s="236" t="s">
        <v>923</v>
      </c>
      <c r="J22" s="222">
        <v>0.0152</v>
      </c>
      <c r="K22" s="225">
        <v>0.0166</v>
      </c>
    </row>
    <row r="23" spans="1:11" ht="12.75">
      <c r="A23" s="53" t="s">
        <v>115</v>
      </c>
      <c r="B23" s="221" t="s">
        <v>819</v>
      </c>
      <c r="C23" s="237" t="s">
        <v>845</v>
      </c>
      <c r="D23" s="237" t="s">
        <v>871</v>
      </c>
      <c r="E23" s="237" t="s">
        <v>897</v>
      </c>
      <c r="F23" s="224"/>
      <c r="G23" s="236" t="s">
        <v>772</v>
      </c>
      <c r="H23" s="239" t="s">
        <v>772</v>
      </c>
      <c r="I23" s="236" t="s">
        <v>924</v>
      </c>
      <c r="J23" s="222">
        <v>0.0146</v>
      </c>
      <c r="K23" s="225">
        <v>0.0126</v>
      </c>
    </row>
    <row r="24" spans="1:11" ht="12.75">
      <c r="A24" s="53" t="s">
        <v>117</v>
      </c>
      <c r="B24" s="221" t="s">
        <v>820</v>
      </c>
      <c r="C24" s="237" t="s">
        <v>846</v>
      </c>
      <c r="D24" s="237" t="s">
        <v>872</v>
      </c>
      <c r="E24" s="237" t="s">
        <v>898</v>
      </c>
      <c r="F24" s="224"/>
      <c r="G24" s="236" t="s">
        <v>772</v>
      </c>
      <c r="H24" s="239" t="s">
        <v>772</v>
      </c>
      <c r="I24" s="236" t="s">
        <v>925</v>
      </c>
      <c r="J24" s="222">
        <v>0.0327</v>
      </c>
      <c r="K24" s="225">
        <v>0.0253</v>
      </c>
    </row>
    <row r="25" spans="1:11" ht="12.75">
      <c r="A25" s="53" t="s">
        <v>119</v>
      </c>
      <c r="B25" s="221" t="s">
        <v>821</v>
      </c>
      <c r="C25" s="237" t="s">
        <v>847</v>
      </c>
      <c r="D25" s="237" t="s">
        <v>873</v>
      </c>
      <c r="E25" s="237" t="s">
        <v>899</v>
      </c>
      <c r="F25" s="224"/>
      <c r="G25" s="236" t="s">
        <v>772</v>
      </c>
      <c r="H25" s="239" t="s">
        <v>772</v>
      </c>
      <c r="I25" s="236" t="s">
        <v>926</v>
      </c>
      <c r="J25" s="222">
        <v>0.0086</v>
      </c>
      <c r="K25" s="225">
        <v>0.0099</v>
      </c>
    </row>
    <row r="26" spans="1:11" ht="12.75">
      <c r="A26" s="53" t="s">
        <v>121</v>
      </c>
      <c r="B26" s="221" t="s">
        <v>822</v>
      </c>
      <c r="C26" s="237" t="s">
        <v>848</v>
      </c>
      <c r="D26" s="237" t="s">
        <v>874</v>
      </c>
      <c r="E26" s="237" t="s">
        <v>900</v>
      </c>
      <c r="F26" s="224"/>
      <c r="G26" s="236" t="s">
        <v>772</v>
      </c>
      <c r="H26" s="239" t="s">
        <v>772</v>
      </c>
      <c r="I26" s="236" t="s">
        <v>927</v>
      </c>
      <c r="J26" s="222">
        <v>0.0195</v>
      </c>
      <c r="K26" s="225">
        <v>0.0112</v>
      </c>
    </row>
    <row r="27" spans="1:11" ht="12.75">
      <c r="A27" s="53" t="s">
        <v>122</v>
      </c>
      <c r="B27" s="221" t="s">
        <v>823</v>
      </c>
      <c r="C27" s="237" t="s">
        <v>849</v>
      </c>
      <c r="D27" s="237" t="s">
        <v>875</v>
      </c>
      <c r="E27" s="237" t="s">
        <v>901</v>
      </c>
      <c r="F27" s="224"/>
      <c r="G27" s="236" t="s">
        <v>772</v>
      </c>
      <c r="H27" s="239" t="s">
        <v>772</v>
      </c>
      <c r="I27" s="236" t="s">
        <v>928</v>
      </c>
      <c r="J27" s="222">
        <v>0.0233</v>
      </c>
      <c r="K27" s="225">
        <v>0.0197</v>
      </c>
    </row>
    <row r="28" spans="1:11" ht="12.75">
      <c r="A28" s="53" t="s">
        <v>123</v>
      </c>
      <c r="B28" s="221" t="s">
        <v>824</v>
      </c>
      <c r="C28" s="237" t="s">
        <v>850</v>
      </c>
      <c r="D28" s="237" t="s">
        <v>876</v>
      </c>
      <c r="E28" s="237" t="s">
        <v>902</v>
      </c>
      <c r="F28" s="224"/>
      <c r="G28" s="236" t="s">
        <v>772</v>
      </c>
      <c r="H28" s="240" t="s">
        <v>929</v>
      </c>
      <c r="I28" s="236" t="s">
        <v>930</v>
      </c>
      <c r="J28" s="222">
        <v>0.0412</v>
      </c>
      <c r="K28" s="225">
        <v>0.0252</v>
      </c>
    </row>
    <row r="29" spans="1:11" ht="12.75">
      <c r="A29" s="53" t="s">
        <v>226</v>
      </c>
      <c r="B29" s="221" t="s">
        <v>825</v>
      </c>
      <c r="C29" s="237" t="s">
        <v>851</v>
      </c>
      <c r="D29" s="237" t="s">
        <v>877</v>
      </c>
      <c r="E29" s="237" t="s">
        <v>903</v>
      </c>
      <c r="F29" s="224"/>
      <c r="G29" s="236" t="s">
        <v>772</v>
      </c>
      <c r="H29" s="239" t="s">
        <v>772</v>
      </c>
      <c r="I29" s="236" t="s">
        <v>931</v>
      </c>
      <c r="J29" s="222">
        <v>0.0103</v>
      </c>
      <c r="K29" s="225">
        <v>0.0078</v>
      </c>
    </row>
    <row r="30" spans="1:11" ht="12.75">
      <c r="A30" s="67"/>
      <c r="B30" s="133"/>
      <c r="C30" s="134"/>
      <c r="D30" s="134"/>
      <c r="E30" s="134"/>
      <c r="F30" s="68"/>
      <c r="G30" s="68"/>
      <c r="H30" s="68"/>
      <c r="I30" s="135"/>
      <c r="J30" s="136"/>
      <c r="K30" s="137"/>
    </row>
    <row r="31" ht="12.75">
      <c r="A31" s="54" t="s">
        <v>641</v>
      </c>
    </row>
    <row r="32" ht="12.75">
      <c r="A32" s="115" t="s">
        <v>350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38"/>
  <sheetViews>
    <sheetView workbookViewId="0" topLeftCell="A1">
      <selection activeCell="A1" sqref="A1"/>
    </sheetView>
  </sheetViews>
  <sheetFormatPr defaultColWidth="9.00390625" defaultRowHeight="13.5"/>
  <cols>
    <col min="1" max="1" width="1.625" style="0" customWidth="1"/>
    <col min="2" max="2" width="40.625" style="139" customWidth="1"/>
    <col min="3" max="3" width="8.625" style="0" customWidth="1"/>
    <col min="4" max="4" width="3.25390625" style="139" customWidth="1"/>
    <col min="5" max="5" width="6.625" style="0" customWidth="1"/>
    <col min="6" max="6" width="8.625" style="0" customWidth="1"/>
    <col min="7" max="7" width="5.625" style="0" customWidth="1"/>
    <col min="8" max="8" width="5.50390625" style="0" customWidth="1"/>
    <col min="9" max="12" width="2.625" style="0" customWidth="1"/>
    <col min="13" max="13" width="6.625" style="0" customWidth="1"/>
    <col min="14" max="14" width="8.625" style="0" customWidth="1"/>
    <col min="15" max="15" width="5.625" style="0" customWidth="1"/>
    <col min="16" max="16" width="5.50390625" style="0" customWidth="1"/>
    <col min="17" max="20" width="2.625" style="0" customWidth="1"/>
    <col min="21" max="21" width="6.625" style="0" customWidth="1"/>
    <col min="22" max="22" width="8.625" style="0" customWidth="1"/>
    <col min="23" max="23" width="5.625" style="0" customWidth="1"/>
    <col min="24" max="24" width="5.50390625" style="0" customWidth="1"/>
    <col min="25" max="28" width="2.625" style="0" customWidth="1"/>
    <col min="29" max="29" width="6.625" style="0" customWidth="1"/>
    <col min="30" max="30" width="8.625" style="0" customWidth="1"/>
    <col min="31" max="31" width="5.625" style="0" customWidth="1"/>
    <col min="32" max="32" width="5.50390625" style="0" customWidth="1"/>
    <col min="33" max="36" width="2.625" style="0" customWidth="1"/>
    <col min="37" max="37" width="11.625" style="0" customWidth="1"/>
  </cols>
  <sheetData>
    <row r="1" spans="1:36" ht="16.5">
      <c r="A1" s="206" t="s">
        <v>603</v>
      </c>
      <c r="B1" s="201"/>
      <c r="C1" s="201"/>
      <c r="D1" s="201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138"/>
      <c r="AG1" s="138"/>
      <c r="AH1" s="138"/>
      <c r="AI1" s="138"/>
      <c r="AJ1" s="138"/>
    </row>
    <row r="2" spans="5:36" ht="13.5" thickBot="1">
      <c r="E2" s="357" t="s">
        <v>379</v>
      </c>
      <c r="F2" s="357"/>
      <c r="G2" s="357"/>
      <c r="H2" s="357"/>
      <c r="I2" s="357"/>
      <c r="J2" s="357"/>
      <c r="K2" s="357"/>
      <c r="L2" s="357"/>
      <c r="M2" s="357"/>
      <c r="N2" s="357"/>
      <c r="O2" s="357"/>
      <c r="P2" s="357"/>
      <c r="Q2" s="357"/>
      <c r="R2" s="357"/>
      <c r="S2" s="357"/>
      <c r="T2" s="357"/>
      <c r="U2" s="357"/>
      <c r="V2" s="357"/>
      <c r="W2" s="357"/>
      <c r="X2" s="357"/>
      <c r="Y2" s="357"/>
      <c r="Z2" s="357"/>
      <c r="AA2" s="357"/>
      <c r="AB2" s="357"/>
      <c r="AC2" s="357" t="s">
        <v>380</v>
      </c>
      <c r="AD2" s="357"/>
      <c r="AE2" s="357"/>
      <c r="AF2" s="357"/>
      <c r="AG2" s="357"/>
      <c r="AH2" s="357"/>
      <c r="AI2" s="357"/>
      <c r="AJ2" s="357"/>
    </row>
    <row r="3" spans="1:36" ht="18" customHeight="1">
      <c r="A3" s="358" t="s">
        <v>381</v>
      </c>
      <c r="B3" s="359"/>
      <c r="C3" s="207"/>
      <c r="D3" s="208"/>
      <c r="E3" s="362" t="s">
        <v>382</v>
      </c>
      <c r="F3" s="363"/>
      <c r="G3" s="363"/>
      <c r="H3" s="363"/>
      <c r="I3" s="363"/>
      <c r="J3" s="363"/>
      <c r="K3" s="363"/>
      <c r="L3" s="364"/>
      <c r="M3" s="365" t="s">
        <v>382</v>
      </c>
      <c r="N3" s="363"/>
      <c r="O3" s="363"/>
      <c r="P3" s="363"/>
      <c r="Q3" s="363"/>
      <c r="R3" s="363"/>
      <c r="S3" s="363"/>
      <c r="T3" s="364"/>
      <c r="U3" s="365" t="s">
        <v>382</v>
      </c>
      <c r="V3" s="363"/>
      <c r="W3" s="363"/>
      <c r="X3" s="363"/>
      <c r="Y3" s="363"/>
      <c r="Z3" s="363"/>
      <c r="AA3" s="363"/>
      <c r="AB3" s="364"/>
      <c r="AC3" s="365" t="s">
        <v>382</v>
      </c>
      <c r="AD3" s="363"/>
      <c r="AE3" s="363"/>
      <c r="AF3" s="363"/>
      <c r="AG3" s="363"/>
      <c r="AH3" s="363"/>
      <c r="AI3" s="363"/>
      <c r="AJ3" s="366"/>
    </row>
    <row r="4" spans="1:36" ht="36.75" customHeight="1" thickBot="1">
      <c r="A4" s="360"/>
      <c r="B4" s="361"/>
      <c r="C4" s="209" t="s">
        <v>383</v>
      </c>
      <c r="D4" s="140" t="s">
        <v>384</v>
      </c>
      <c r="E4" s="210" t="s">
        <v>385</v>
      </c>
      <c r="F4" s="211" t="s">
        <v>386</v>
      </c>
      <c r="G4" s="211" t="s">
        <v>387</v>
      </c>
      <c r="H4" s="141" t="s">
        <v>388</v>
      </c>
      <c r="I4" s="141" t="s">
        <v>389</v>
      </c>
      <c r="J4" s="347" t="s">
        <v>390</v>
      </c>
      <c r="K4" s="347"/>
      <c r="L4" s="367"/>
      <c r="M4" s="212" t="s">
        <v>385</v>
      </c>
      <c r="N4" s="210" t="s">
        <v>391</v>
      </c>
      <c r="O4" s="211" t="s">
        <v>387</v>
      </c>
      <c r="P4" s="141" t="s">
        <v>388</v>
      </c>
      <c r="Q4" s="142" t="s">
        <v>389</v>
      </c>
      <c r="R4" s="347" t="s">
        <v>390</v>
      </c>
      <c r="S4" s="347"/>
      <c r="T4" s="367"/>
      <c r="U4" s="212" t="s">
        <v>385</v>
      </c>
      <c r="V4" s="210" t="s">
        <v>391</v>
      </c>
      <c r="W4" s="211" t="s">
        <v>387</v>
      </c>
      <c r="X4" s="141" t="s">
        <v>388</v>
      </c>
      <c r="Y4" s="141" t="s">
        <v>389</v>
      </c>
      <c r="Z4" s="347" t="s">
        <v>390</v>
      </c>
      <c r="AA4" s="347"/>
      <c r="AB4" s="367"/>
      <c r="AC4" s="212" t="s">
        <v>385</v>
      </c>
      <c r="AD4" s="210" t="s">
        <v>391</v>
      </c>
      <c r="AE4" s="211" t="s">
        <v>387</v>
      </c>
      <c r="AF4" s="141" t="s">
        <v>388</v>
      </c>
      <c r="AG4" s="141" t="s">
        <v>389</v>
      </c>
      <c r="AH4" s="347" t="s">
        <v>390</v>
      </c>
      <c r="AI4" s="347"/>
      <c r="AJ4" s="348"/>
    </row>
    <row r="5" spans="1:36" ht="18" customHeight="1" thickTop="1">
      <c r="A5" s="349" t="s">
        <v>392</v>
      </c>
      <c r="B5" s="350"/>
      <c r="C5" s="351" t="s">
        <v>393</v>
      </c>
      <c r="D5" s="353" t="s">
        <v>394</v>
      </c>
      <c r="E5" s="337" t="s">
        <v>395</v>
      </c>
      <c r="F5" s="338"/>
      <c r="G5" s="338"/>
      <c r="H5" s="338"/>
      <c r="I5" s="339"/>
      <c r="J5" s="143" t="s">
        <v>396</v>
      </c>
      <c r="K5" s="143" t="s">
        <v>397</v>
      </c>
      <c r="L5" s="144" t="s">
        <v>398</v>
      </c>
      <c r="M5" s="337" t="s">
        <v>399</v>
      </c>
      <c r="N5" s="338"/>
      <c r="O5" s="338"/>
      <c r="P5" s="338"/>
      <c r="Q5" s="339"/>
      <c r="R5" s="340" t="s">
        <v>400</v>
      </c>
      <c r="S5" s="341"/>
      <c r="T5" s="342"/>
      <c r="U5" s="337" t="s">
        <v>401</v>
      </c>
      <c r="V5" s="338"/>
      <c r="W5" s="338"/>
      <c r="X5" s="338"/>
      <c r="Y5" s="339"/>
      <c r="Z5" s="340" t="s">
        <v>402</v>
      </c>
      <c r="AA5" s="341"/>
      <c r="AB5" s="342"/>
      <c r="AC5" s="337" t="s">
        <v>403</v>
      </c>
      <c r="AD5" s="338"/>
      <c r="AE5" s="338"/>
      <c r="AF5" s="338"/>
      <c r="AG5" s="339"/>
      <c r="AH5" s="340" t="s">
        <v>402</v>
      </c>
      <c r="AI5" s="341"/>
      <c r="AJ5" s="354"/>
    </row>
    <row r="6" spans="1:36" ht="18" customHeight="1">
      <c r="A6" s="355" t="s">
        <v>404</v>
      </c>
      <c r="B6" s="356"/>
      <c r="C6" s="352"/>
      <c r="D6" s="310"/>
      <c r="E6" s="145">
        <v>1999</v>
      </c>
      <c r="F6" s="146" t="s">
        <v>405</v>
      </c>
      <c r="G6" s="147">
        <v>5.4</v>
      </c>
      <c r="H6" s="147">
        <v>590</v>
      </c>
      <c r="I6" s="148">
        <v>1</v>
      </c>
      <c r="J6" s="149">
        <v>33</v>
      </c>
      <c r="K6" s="149">
        <v>33</v>
      </c>
      <c r="L6" s="150">
        <v>33</v>
      </c>
      <c r="M6" s="145">
        <v>2007</v>
      </c>
      <c r="N6" s="147" t="s">
        <v>406</v>
      </c>
      <c r="O6" s="151">
        <v>3</v>
      </c>
      <c r="P6" s="152">
        <v>120</v>
      </c>
      <c r="Q6" s="148">
        <v>1</v>
      </c>
      <c r="R6" s="343">
        <v>100</v>
      </c>
      <c r="S6" s="344"/>
      <c r="T6" s="345"/>
      <c r="U6" s="145">
        <v>2013</v>
      </c>
      <c r="V6" s="147" t="s">
        <v>405</v>
      </c>
      <c r="W6" s="153">
        <v>10.58</v>
      </c>
      <c r="X6" s="152">
        <v>438</v>
      </c>
      <c r="Y6" s="148">
        <v>2</v>
      </c>
      <c r="Z6" s="343">
        <v>100</v>
      </c>
      <c r="AA6" s="344"/>
      <c r="AB6" s="345"/>
      <c r="AC6" s="145">
        <v>2013</v>
      </c>
      <c r="AD6" s="147" t="s">
        <v>406</v>
      </c>
      <c r="AE6" s="153">
        <v>11.52</v>
      </c>
      <c r="AF6" s="152">
        <v>399</v>
      </c>
      <c r="AG6" s="148">
        <v>2</v>
      </c>
      <c r="AH6" s="343">
        <v>100</v>
      </c>
      <c r="AI6" s="344"/>
      <c r="AJ6" s="346"/>
    </row>
    <row r="7" spans="1:36" ht="18" customHeight="1">
      <c r="A7" s="317" t="s">
        <v>407</v>
      </c>
      <c r="B7" s="318"/>
      <c r="C7" s="321" t="s">
        <v>408</v>
      </c>
      <c r="D7" s="322" t="s">
        <v>409</v>
      </c>
      <c r="E7" s="311" t="s">
        <v>410</v>
      </c>
      <c r="F7" s="312"/>
      <c r="G7" s="312"/>
      <c r="H7" s="312"/>
      <c r="I7" s="313"/>
      <c r="J7" s="157" t="s">
        <v>410</v>
      </c>
      <c r="K7" s="157" t="s">
        <v>410</v>
      </c>
      <c r="L7" s="158" t="s">
        <v>410</v>
      </c>
      <c r="M7" s="311" t="s">
        <v>410</v>
      </c>
      <c r="N7" s="312"/>
      <c r="O7" s="312"/>
      <c r="P7" s="312"/>
      <c r="Q7" s="313"/>
      <c r="R7" s="157" t="s">
        <v>410</v>
      </c>
      <c r="S7" s="157" t="s">
        <v>410</v>
      </c>
      <c r="T7" s="158" t="s">
        <v>410</v>
      </c>
      <c r="U7" s="311" t="s">
        <v>410</v>
      </c>
      <c r="V7" s="312"/>
      <c r="W7" s="312"/>
      <c r="X7" s="312"/>
      <c r="Y7" s="313"/>
      <c r="Z7" s="157" t="s">
        <v>410</v>
      </c>
      <c r="AA7" s="157" t="s">
        <v>410</v>
      </c>
      <c r="AB7" s="158" t="s">
        <v>410</v>
      </c>
      <c r="AC7" s="311" t="s">
        <v>410</v>
      </c>
      <c r="AD7" s="312"/>
      <c r="AE7" s="312"/>
      <c r="AF7" s="312"/>
      <c r="AG7" s="313"/>
      <c r="AH7" s="157" t="s">
        <v>410</v>
      </c>
      <c r="AI7" s="157" t="s">
        <v>410</v>
      </c>
      <c r="AJ7" s="159" t="s">
        <v>410</v>
      </c>
    </row>
    <row r="8" spans="1:36" ht="18" customHeight="1">
      <c r="A8" s="319" t="s">
        <v>411</v>
      </c>
      <c r="B8" s="331"/>
      <c r="C8" s="308"/>
      <c r="D8" s="323"/>
      <c r="E8" s="145"/>
      <c r="F8" s="147"/>
      <c r="G8" s="152"/>
      <c r="H8" s="152"/>
      <c r="I8" s="152"/>
      <c r="J8" s="161"/>
      <c r="K8" s="161"/>
      <c r="L8" s="162"/>
      <c r="M8" s="145"/>
      <c r="N8" s="147"/>
      <c r="O8" s="152"/>
      <c r="P8" s="152"/>
      <c r="Q8" s="163"/>
      <c r="R8" s="161"/>
      <c r="S8" s="161"/>
      <c r="T8" s="162"/>
      <c r="U8" s="145"/>
      <c r="V8" s="147"/>
      <c r="W8" s="152"/>
      <c r="X8" s="152"/>
      <c r="Y8" s="163"/>
      <c r="Z8" s="161"/>
      <c r="AA8" s="161"/>
      <c r="AB8" s="162"/>
      <c r="AC8" s="145"/>
      <c r="AD8" s="147"/>
      <c r="AE8" s="152"/>
      <c r="AF8" s="152"/>
      <c r="AG8" s="163"/>
      <c r="AH8" s="161"/>
      <c r="AI8" s="161"/>
      <c r="AJ8" s="164"/>
    </row>
    <row r="9" spans="1:36" ht="18" customHeight="1">
      <c r="A9" s="317" t="s">
        <v>412</v>
      </c>
      <c r="B9" s="318"/>
      <c r="C9" s="321" t="s">
        <v>413</v>
      </c>
      <c r="D9" s="322" t="s">
        <v>394</v>
      </c>
      <c r="E9" s="311" t="s">
        <v>410</v>
      </c>
      <c r="F9" s="312"/>
      <c r="G9" s="312"/>
      <c r="H9" s="312"/>
      <c r="I9" s="313"/>
      <c r="J9" s="157" t="s">
        <v>410</v>
      </c>
      <c r="K9" s="157" t="s">
        <v>410</v>
      </c>
      <c r="L9" s="158" t="s">
        <v>410</v>
      </c>
      <c r="M9" s="311" t="s">
        <v>410</v>
      </c>
      <c r="N9" s="312"/>
      <c r="O9" s="312"/>
      <c r="P9" s="312"/>
      <c r="Q9" s="313"/>
      <c r="R9" s="157" t="s">
        <v>410</v>
      </c>
      <c r="S9" s="157" t="s">
        <v>410</v>
      </c>
      <c r="T9" s="158" t="s">
        <v>410</v>
      </c>
      <c r="U9" s="311" t="s">
        <v>410</v>
      </c>
      <c r="V9" s="312"/>
      <c r="W9" s="312"/>
      <c r="X9" s="312"/>
      <c r="Y9" s="313"/>
      <c r="Z9" s="157" t="s">
        <v>410</v>
      </c>
      <c r="AA9" s="157" t="s">
        <v>410</v>
      </c>
      <c r="AB9" s="158" t="s">
        <v>410</v>
      </c>
      <c r="AC9" s="311" t="s">
        <v>410</v>
      </c>
      <c r="AD9" s="312"/>
      <c r="AE9" s="312"/>
      <c r="AF9" s="312"/>
      <c r="AG9" s="313"/>
      <c r="AH9" s="157" t="s">
        <v>410</v>
      </c>
      <c r="AI9" s="157" t="s">
        <v>410</v>
      </c>
      <c r="AJ9" s="159" t="s">
        <v>410</v>
      </c>
    </row>
    <row r="10" spans="1:36" ht="18" customHeight="1">
      <c r="A10" s="319" t="s">
        <v>414</v>
      </c>
      <c r="B10" s="331"/>
      <c r="C10" s="308"/>
      <c r="D10" s="323"/>
      <c r="E10" s="145"/>
      <c r="F10" s="147"/>
      <c r="G10" s="152"/>
      <c r="H10" s="152"/>
      <c r="I10" s="152"/>
      <c r="J10" s="161"/>
      <c r="K10" s="161"/>
      <c r="L10" s="162"/>
      <c r="M10" s="145"/>
      <c r="N10" s="147"/>
      <c r="O10" s="152"/>
      <c r="P10" s="152"/>
      <c r="Q10" s="163"/>
      <c r="R10" s="161"/>
      <c r="S10" s="161"/>
      <c r="T10" s="162"/>
      <c r="U10" s="145"/>
      <c r="V10" s="147"/>
      <c r="W10" s="152"/>
      <c r="X10" s="152"/>
      <c r="Y10" s="163"/>
      <c r="Z10" s="161"/>
      <c r="AA10" s="161"/>
      <c r="AB10" s="162"/>
      <c r="AC10" s="145"/>
      <c r="AD10" s="147"/>
      <c r="AE10" s="152"/>
      <c r="AF10" s="152"/>
      <c r="AG10" s="163"/>
      <c r="AH10" s="161"/>
      <c r="AI10" s="161"/>
      <c r="AJ10" s="164"/>
    </row>
    <row r="11" spans="1:36" ht="18" customHeight="1">
      <c r="A11" s="317" t="s">
        <v>415</v>
      </c>
      <c r="B11" s="318"/>
      <c r="C11" s="321" t="s">
        <v>416</v>
      </c>
      <c r="D11" s="322" t="s">
        <v>417</v>
      </c>
      <c r="E11" s="311" t="s">
        <v>410</v>
      </c>
      <c r="F11" s="312"/>
      <c r="G11" s="312"/>
      <c r="H11" s="312"/>
      <c r="I11" s="313"/>
      <c r="J11" s="157" t="s">
        <v>410</v>
      </c>
      <c r="K11" s="157" t="s">
        <v>410</v>
      </c>
      <c r="L11" s="158" t="s">
        <v>410</v>
      </c>
      <c r="M11" s="311" t="s">
        <v>410</v>
      </c>
      <c r="N11" s="312"/>
      <c r="O11" s="312"/>
      <c r="P11" s="312"/>
      <c r="Q11" s="313"/>
      <c r="R11" s="157" t="s">
        <v>410</v>
      </c>
      <c r="S11" s="157" t="s">
        <v>410</v>
      </c>
      <c r="T11" s="158" t="s">
        <v>410</v>
      </c>
      <c r="U11" s="311" t="s">
        <v>410</v>
      </c>
      <c r="V11" s="312"/>
      <c r="W11" s="312"/>
      <c r="X11" s="312"/>
      <c r="Y11" s="313"/>
      <c r="Z11" s="157" t="s">
        <v>410</v>
      </c>
      <c r="AA11" s="157" t="s">
        <v>410</v>
      </c>
      <c r="AB11" s="158" t="s">
        <v>410</v>
      </c>
      <c r="AC11" s="311" t="s">
        <v>410</v>
      </c>
      <c r="AD11" s="312"/>
      <c r="AE11" s="312"/>
      <c r="AF11" s="312"/>
      <c r="AG11" s="313"/>
      <c r="AH11" s="157" t="s">
        <v>410</v>
      </c>
      <c r="AI11" s="157" t="s">
        <v>410</v>
      </c>
      <c r="AJ11" s="159" t="s">
        <v>410</v>
      </c>
    </row>
    <row r="12" spans="1:36" ht="18" customHeight="1">
      <c r="A12" s="319" t="s">
        <v>418</v>
      </c>
      <c r="B12" s="331"/>
      <c r="C12" s="308"/>
      <c r="D12" s="323"/>
      <c r="E12" s="145"/>
      <c r="F12" s="147"/>
      <c r="G12" s="152"/>
      <c r="H12" s="152"/>
      <c r="I12" s="152"/>
      <c r="J12" s="161"/>
      <c r="K12" s="161"/>
      <c r="L12" s="162"/>
      <c r="M12" s="145"/>
      <c r="N12" s="147"/>
      <c r="O12" s="152"/>
      <c r="P12" s="152"/>
      <c r="Q12" s="163"/>
      <c r="R12" s="161"/>
      <c r="S12" s="161"/>
      <c r="T12" s="162"/>
      <c r="U12" s="145"/>
      <c r="V12" s="147"/>
      <c r="W12" s="152"/>
      <c r="X12" s="152"/>
      <c r="Y12" s="163"/>
      <c r="Z12" s="161"/>
      <c r="AA12" s="161"/>
      <c r="AB12" s="162"/>
      <c r="AC12" s="145"/>
      <c r="AD12" s="147"/>
      <c r="AE12" s="152"/>
      <c r="AF12" s="152"/>
      <c r="AG12" s="163"/>
      <c r="AH12" s="161"/>
      <c r="AI12" s="161"/>
      <c r="AJ12" s="164"/>
    </row>
    <row r="13" spans="1:36" ht="18" customHeight="1">
      <c r="A13" s="317" t="s">
        <v>420</v>
      </c>
      <c r="B13" s="318"/>
      <c r="C13" s="321" t="s">
        <v>421</v>
      </c>
      <c r="D13" s="322" t="s">
        <v>394</v>
      </c>
      <c r="E13" s="311" t="s">
        <v>422</v>
      </c>
      <c r="F13" s="312"/>
      <c r="G13" s="312"/>
      <c r="H13" s="312"/>
      <c r="I13" s="313"/>
      <c r="J13" s="157" t="s">
        <v>396</v>
      </c>
      <c r="K13" s="157" t="s">
        <v>423</v>
      </c>
      <c r="L13" s="158" t="s">
        <v>410</v>
      </c>
      <c r="M13" s="311" t="s">
        <v>424</v>
      </c>
      <c r="N13" s="312"/>
      <c r="O13" s="312"/>
      <c r="P13" s="312"/>
      <c r="Q13" s="313"/>
      <c r="R13" s="157" t="s">
        <v>402</v>
      </c>
      <c r="S13" s="157" t="s">
        <v>400</v>
      </c>
      <c r="T13" s="158" t="s">
        <v>397</v>
      </c>
      <c r="U13" s="311" t="s">
        <v>425</v>
      </c>
      <c r="V13" s="312"/>
      <c r="W13" s="312"/>
      <c r="X13" s="312"/>
      <c r="Y13" s="313"/>
      <c r="Z13" s="157" t="s">
        <v>396</v>
      </c>
      <c r="AA13" s="157" t="s">
        <v>423</v>
      </c>
      <c r="AB13" s="158" t="s">
        <v>398</v>
      </c>
      <c r="AC13" s="311" t="s">
        <v>380</v>
      </c>
      <c r="AD13" s="312"/>
      <c r="AE13" s="312"/>
      <c r="AF13" s="312"/>
      <c r="AG13" s="313"/>
      <c r="AH13" s="157" t="s">
        <v>380</v>
      </c>
      <c r="AI13" s="157" t="s">
        <v>380</v>
      </c>
      <c r="AJ13" s="159" t="s">
        <v>410</v>
      </c>
    </row>
    <row r="14" spans="1:36" ht="18" customHeight="1">
      <c r="A14" s="319" t="s">
        <v>426</v>
      </c>
      <c r="B14" s="320"/>
      <c r="C14" s="308"/>
      <c r="D14" s="323"/>
      <c r="E14" s="145">
        <v>2011</v>
      </c>
      <c r="F14" s="147" t="s">
        <v>427</v>
      </c>
      <c r="G14" s="152">
        <v>4</v>
      </c>
      <c r="H14" s="166" t="s">
        <v>428</v>
      </c>
      <c r="I14" s="163">
        <v>1</v>
      </c>
      <c r="J14" s="167" t="s">
        <v>429</v>
      </c>
      <c r="K14" s="167" t="s">
        <v>429</v>
      </c>
      <c r="L14" s="162"/>
      <c r="M14" s="145">
        <v>2013</v>
      </c>
      <c r="N14" s="147" t="s">
        <v>430</v>
      </c>
      <c r="O14" s="168">
        <v>11.52</v>
      </c>
      <c r="P14" s="152">
        <v>411</v>
      </c>
      <c r="Q14" s="163">
        <v>2</v>
      </c>
      <c r="R14" s="169">
        <v>37</v>
      </c>
      <c r="S14" s="169">
        <v>37</v>
      </c>
      <c r="T14" s="170">
        <v>25</v>
      </c>
      <c r="U14" s="145">
        <v>2014</v>
      </c>
      <c r="V14" s="146" t="s">
        <v>431</v>
      </c>
      <c r="W14" s="152">
        <v>10.4</v>
      </c>
      <c r="X14" s="152">
        <v>369</v>
      </c>
      <c r="Y14" s="163">
        <v>1</v>
      </c>
      <c r="Z14" s="167" t="s">
        <v>429</v>
      </c>
      <c r="AA14" s="167" t="s">
        <v>429</v>
      </c>
      <c r="AB14" s="171" t="s">
        <v>429</v>
      </c>
      <c r="AC14" s="145" t="s">
        <v>380</v>
      </c>
      <c r="AD14" s="147" t="s">
        <v>380</v>
      </c>
      <c r="AE14" s="168" t="s">
        <v>380</v>
      </c>
      <c r="AF14" s="152" t="s">
        <v>380</v>
      </c>
      <c r="AG14" s="163" t="s">
        <v>380</v>
      </c>
      <c r="AH14" s="161"/>
      <c r="AI14" s="161"/>
      <c r="AJ14" s="164"/>
    </row>
    <row r="15" spans="1:36" ht="18" customHeight="1">
      <c r="A15" s="317" t="s">
        <v>432</v>
      </c>
      <c r="B15" s="318"/>
      <c r="C15" s="321" t="s">
        <v>433</v>
      </c>
      <c r="D15" s="334" t="s">
        <v>394</v>
      </c>
      <c r="E15" s="311" t="s">
        <v>434</v>
      </c>
      <c r="F15" s="312"/>
      <c r="G15" s="312"/>
      <c r="H15" s="312"/>
      <c r="I15" s="313"/>
      <c r="J15" s="157" t="s">
        <v>396</v>
      </c>
      <c r="K15" s="157" t="s">
        <v>423</v>
      </c>
      <c r="L15" s="158" t="s">
        <v>398</v>
      </c>
      <c r="M15" s="311" t="s">
        <v>435</v>
      </c>
      <c r="N15" s="312"/>
      <c r="O15" s="312"/>
      <c r="P15" s="312"/>
      <c r="Q15" s="313"/>
      <c r="R15" s="157" t="s">
        <v>396</v>
      </c>
      <c r="S15" s="157" t="s">
        <v>423</v>
      </c>
      <c r="T15" s="158" t="s">
        <v>398</v>
      </c>
      <c r="U15" s="311" t="s">
        <v>436</v>
      </c>
      <c r="V15" s="312"/>
      <c r="W15" s="312"/>
      <c r="X15" s="312"/>
      <c r="Y15" s="313"/>
      <c r="Z15" s="157" t="s">
        <v>437</v>
      </c>
      <c r="AA15" s="157" t="s">
        <v>400</v>
      </c>
      <c r="AB15" s="158" t="s">
        <v>380</v>
      </c>
      <c r="AC15" s="311" t="s">
        <v>438</v>
      </c>
      <c r="AD15" s="312"/>
      <c r="AE15" s="312"/>
      <c r="AF15" s="312"/>
      <c r="AG15" s="313"/>
      <c r="AH15" s="157" t="s">
        <v>396</v>
      </c>
      <c r="AI15" s="157" t="s">
        <v>400</v>
      </c>
      <c r="AJ15" s="159" t="s">
        <v>410</v>
      </c>
    </row>
    <row r="16" spans="1:36" ht="18" customHeight="1">
      <c r="A16" s="324" t="s">
        <v>439</v>
      </c>
      <c r="B16" s="325"/>
      <c r="C16" s="332"/>
      <c r="D16" s="335"/>
      <c r="E16" s="145">
        <v>2004</v>
      </c>
      <c r="F16" s="146" t="s">
        <v>440</v>
      </c>
      <c r="G16" s="152">
        <v>3.22</v>
      </c>
      <c r="H16" s="152">
        <v>286</v>
      </c>
      <c r="I16" s="172">
        <v>1</v>
      </c>
      <c r="J16" s="173">
        <v>59</v>
      </c>
      <c r="K16" s="173">
        <v>13</v>
      </c>
      <c r="L16" s="174">
        <v>28</v>
      </c>
      <c r="M16" s="145">
        <v>2004</v>
      </c>
      <c r="N16" s="146" t="s">
        <v>431</v>
      </c>
      <c r="O16" s="152">
        <v>3.24</v>
      </c>
      <c r="P16" s="152">
        <v>285</v>
      </c>
      <c r="Q16" s="172">
        <v>1</v>
      </c>
      <c r="R16" s="173">
        <v>59</v>
      </c>
      <c r="S16" s="173">
        <v>13</v>
      </c>
      <c r="T16" s="174">
        <v>28</v>
      </c>
      <c r="U16" s="145">
        <v>2009</v>
      </c>
      <c r="V16" s="146" t="s">
        <v>440</v>
      </c>
      <c r="W16" s="152">
        <v>3</v>
      </c>
      <c r="X16" s="152">
        <v>251</v>
      </c>
      <c r="Y16" s="172">
        <v>1</v>
      </c>
      <c r="Z16" s="173">
        <v>22</v>
      </c>
      <c r="AA16" s="173">
        <v>78</v>
      </c>
      <c r="AB16" s="174" t="s">
        <v>380</v>
      </c>
      <c r="AC16" s="145">
        <v>2010</v>
      </c>
      <c r="AD16" s="146" t="s">
        <v>441</v>
      </c>
      <c r="AE16" s="152">
        <v>2.31</v>
      </c>
      <c r="AF16" s="152">
        <v>214</v>
      </c>
      <c r="AG16" s="172">
        <v>1</v>
      </c>
      <c r="AH16" s="173">
        <v>85</v>
      </c>
      <c r="AI16" s="173">
        <v>15</v>
      </c>
      <c r="AJ16" s="175" t="s">
        <v>442</v>
      </c>
    </row>
    <row r="17" spans="1:36" ht="18" customHeight="1">
      <c r="A17" s="326" t="s">
        <v>443</v>
      </c>
      <c r="B17" s="327"/>
      <c r="C17" s="333"/>
      <c r="D17" s="335"/>
      <c r="E17" s="328" t="s">
        <v>444</v>
      </c>
      <c r="F17" s="329"/>
      <c r="G17" s="329"/>
      <c r="H17" s="329"/>
      <c r="I17" s="330"/>
      <c r="J17" s="157" t="s">
        <v>445</v>
      </c>
      <c r="K17" s="157" t="s">
        <v>446</v>
      </c>
      <c r="L17" s="158" t="s">
        <v>447</v>
      </c>
      <c r="M17" s="311" t="s">
        <v>447</v>
      </c>
      <c r="N17" s="312"/>
      <c r="O17" s="312"/>
      <c r="P17" s="312"/>
      <c r="Q17" s="313"/>
      <c r="R17" s="157" t="s">
        <v>447</v>
      </c>
      <c r="S17" s="157" t="s">
        <v>447</v>
      </c>
      <c r="T17" s="158" t="s">
        <v>447</v>
      </c>
      <c r="U17" s="311" t="s">
        <v>447</v>
      </c>
      <c r="V17" s="312"/>
      <c r="W17" s="312"/>
      <c r="X17" s="312"/>
      <c r="Y17" s="313"/>
      <c r="Z17" s="157" t="s">
        <v>447</v>
      </c>
      <c r="AA17" s="157" t="s">
        <v>447</v>
      </c>
      <c r="AB17" s="158" t="s">
        <v>447</v>
      </c>
      <c r="AC17" s="311" t="s">
        <v>447</v>
      </c>
      <c r="AD17" s="312"/>
      <c r="AE17" s="312"/>
      <c r="AF17" s="312"/>
      <c r="AG17" s="313"/>
      <c r="AH17" s="157" t="s">
        <v>447</v>
      </c>
      <c r="AI17" s="157" t="s">
        <v>447</v>
      </c>
      <c r="AJ17" s="159" t="s">
        <v>447</v>
      </c>
    </row>
    <row r="18" spans="1:36" ht="18" customHeight="1">
      <c r="A18" s="319"/>
      <c r="B18" s="320"/>
      <c r="C18" s="308"/>
      <c r="D18" s="336"/>
      <c r="E18" s="145">
        <v>2014</v>
      </c>
      <c r="F18" s="146" t="s">
        <v>431</v>
      </c>
      <c r="G18" s="152">
        <v>3.5</v>
      </c>
      <c r="H18" s="152">
        <v>193</v>
      </c>
      <c r="I18" s="163">
        <v>1</v>
      </c>
      <c r="J18" s="169">
        <v>20</v>
      </c>
      <c r="K18" s="169">
        <v>80</v>
      </c>
      <c r="L18" s="162"/>
      <c r="M18" s="145"/>
      <c r="N18" s="147"/>
      <c r="O18" s="152"/>
      <c r="P18" s="152"/>
      <c r="Q18" s="163"/>
      <c r="R18" s="161"/>
      <c r="S18" s="161"/>
      <c r="T18" s="162"/>
      <c r="U18" s="145"/>
      <c r="V18" s="147"/>
      <c r="W18" s="152"/>
      <c r="X18" s="152"/>
      <c r="Y18" s="163"/>
      <c r="Z18" s="161"/>
      <c r="AA18" s="161"/>
      <c r="AB18" s="162"/>
      <c r="AC18" s="145"/>
      <c r="AD18" s="147"/>
      <c r="AE18" s="152"/>
      <c r="AF18" s="152"/>
      <c r="AG18" s="163"/>
      <c r="AH18" s="161"/>
      <c r="AI18" s="161"/>
      <c r="AJ18" s="164"/>
    </row>
    <row r="19" spans="1:36" ht="18" customHeight="1">
      <c r="A19" s="317" t="s">
        <v>448</v>
      </c>
      <c r="B19" s="318"/>
      <c r="C19" s="321" t="s">
        <v>449</v>
      </c>
      <c r="D19" s="322" t="s">
        <v>417</v>
      </c>
      <c r="E19" s="311" t="s">
        <v>447</v>
      </c>
      <c r="F19" s="312"/>
      <c r="G19" s="312"/>
      <c r="H19" s="312"/>
      <c r="I19" s="313"/>
      <c r="J19" s="157" t="s">
        <v>447</v>
      </c>
      <c r="K19" s="157" t="s">
        <v>447</v>
      </c>
      <c r="L19" s="158" t="s">
        <v>447</v>
      </c>
      <c r="M19" s="311" t="s">
        <v>447</v>
      </c>
      <c r="N19" s="312"/>
      <c r="O19" s="312"/>
      <c r="P19" s="312"/>
      <c r="Q19" s="313"/>
      <c r="R19" s="157" t="s">
        <v>447</v>
      </c>
      <c r="S19" s="157" t="s">
        <v>447</v>
      </c>
      <c r="T19" s="158" t="s">
        <v>447</v>
      </c>
      <c r="U19" s="311" t="s">
        <v>447</v>
      </c>
      <c r="V19" s="312"/>
      <c r="W19" s="312"/>
      <c r="X19" s="312"/>
      <c r="Y19" s="313"/>
      <c r="Z19" s="157" t="s">
        <v>447</v>
      </c>
      <c r="AA19" s="157" t="s">
        <v>447</v>
      </c>
      <c r="AB19" s="158" t="s">
        <v>447</v>
      </c>
      <c r="AC19" s="311" t="s">
        <v>447</v>
      </c>
      <c r="AD19" s="312"/>
      <c r="AE19" s="312"/>
      <c r="AF19" s="312"/>
      <c r="AG19" s="313"/>
      <c r="AH19" s="157" t="s">
        <v>447</v>
      </c>
      <c r="AI19" s="157" t="s">
        <v>447</v>
      </c>
      <c r="AJ19" s="159" t="s">
        <v>447</v>
      </c>
    </row>
    <row r="20" spans="1:36" ht="18" customHeight="1">
      <c r="A20" s="319" t="s">
        <v>450</v>
      </c>
      <c r="B20" s="320"/>
      <c r="C20" s="308"/>
      <c r="D20" s="323"/>
      <c r="E20" s="145"/>
      <c r="F20" s="147"/>
      <c r="G20" s="152"/>
      <c r="H20" s="152"/>
      <c r="I20" s="163"/>
      <c r="J20" s="161"/>
      <c r="K20" s="161"/>
      <c r="L20" s="162"/>
      <c r="M20" s="145"/>
      <c r="N20" s="147"/>
      <c r="O20" s="152"/>
      <c r="P20" s="152"/>
      <c r="Q20" s="163"/>
      <c r="R20" s="161"/>
      <c r="S20" s="161"/>
      <c r="T20" s="162"/>
      <c r="U20" s="145"/>
      <c r="V20" s="147"/>
      <c r="W20" s="152"/>
      <c r="X20" s="152"/>
      <c r="Y20" s="163"/>
      <c r="Z20" s="161"/>
      <c r="AA20" s="161"/>
      <c r="AB20" s="162"/>
      <c r="AC20" s="145"/>
      <c r="AD20" s="147"/>
      <c r="AE20" s="152"/>
      <c r="AF20" s="152"/>
      <c r="AG20" s="163"/>
      <c r="AH20" s="161"/>
      <c r="AI20" s="161"/>
      <c r="AJ20" s="164"/>
    </row>
    <row r="21" spans="1:36" ht="18" customHeight="1">
      <c r="A21" s="317" t="s">
        <v>458</v>
      </c>
      <c r="B21" s="318"/>
      <c r="C21" s="321" t="s">
        <v>459</v>
      </c>
      <c r="D21" s="322" t="s">
        <v>460</v>
      </c>
      <c r="E21" s="311" t="s">
        <v>447</v>
      </c>
      <c r="F21" s="312"/>
      <c r="G21" s="312"/>
      <c r="H21" s="312"/>
      <c r="I21" s="313"/>
      <c r="J21" s="157" t="s">
        <v>447</v>
      </c>
      <c r="K21" s="157" t="s">
        <v>447</v>
      </c>
      <c r="L21" s="158" t="s">
        <v>447</v>
      </c>
      <c r="M21" s="311" t="s">
        <v>447</v>
      </c>
      <c r="N21" s="312"/>
      <c r="O21" s="312"/>
      <c r="P21" s="312"/>
      <c r="Q21" s="313"/>
      <c r="R21" s="157" t="s">
        <v>447</v>
      </c>
      <c r="S21" s="157" t="s">
        <v>447</v>
      </c>
      <c r="T21" s="158" t="s">
        <v>447</v>
      </c>
      <c r="U21" s="311" t="s">
        <v>447</v>
      </c>
      <c r="V21" s="312"/>
      <c r="W21" s="312"/>
      <c r="X21" s="312"/>
      <c r="Y21" s="313"/>
      <c r="Z21" s="157" t="s">
        <v>447</v>
      </c>
      <c r="AA21" s="157" t="s">
        <v>447</v>
      </c>
      <c r="AB21" s="158" t="s">
        <v>447</v>
      </c>
      <c r="AC21" s="311" t="s">
        <v>447</v>
      </c>
      <c r="AD21" s="312"/>
      <c r="AE21" s="312"/>
      <c r="AF21" s="312"/>
      <c r="AG21" s="313"/>
      <c r="AH21" s="157" t="s">
        <v>447</v>
      </c>
      <c r="AI21" s="157" t="s">
        <v>447</v>
      </c>
      <c r="AJ21" s="159" t="s">
        <v>447</v>
      </c>
    </row>
    <row r="22" spans="1:36" ht="18" customHeight="1">
      <c r="A22" s="319" t="s">
        <v>461</v>
      </c>
      <c r="B22" s="320"/>
      <c r="C22" s="308"/>
      <c r="D22" s="323"/>
      <c r="E22" s="145"/>
      <c r="F22" s="147"/>
      <c r="G22" s="152"/>
      <c r="H22" s="152"/>
      <c r="I22" s="172"/>
      <c r="J22" s="177"/>
      <c r="K22" s="177"/>
      <c r="L22" s="178"/>
      <c r="M22" s="145"/>
      <c r="N22" s="147"/>
      <c r="O22" s="152"/>
      <c r="P22" s="152"/>
      <c r="Q22" s="172"/>
      <c r="R22" s="177"/>
      <c r="S22" s="177"/>
      <c r="T22" s="178"/>
      <c r="U22" s="145"/>
      <c r="V22" s="147"/>
      <c r="W22" s="152"/>
      <c r="X22" s="152"/>
      <c r="Y22" s="172"/>
      <c r="Z22" s="177"/>
      <c r="AA22" s="177"/>
      <c r="AB22" s="178"/>
      <c r="AC22" s="145"/>
      <c r="AD22" s="147"/>
      <c r="AE22" s="152"/>
      <c r="AF22" s="152"/>
      <c r="AG22" s="172"/>
      <c r="AH22" s="177"/>
      <c r="AI22" s="177"/>
      <c r="AJ22" s="175"/>
    </row>
    <row r="23" spans="1:36" ht="18" customHeight="1">
      <c r="A23" s="317" t="s">
        <v>462</v>
      </c>
      <c r="B23" s="318"/>
      <c r="C23" s="321" t="s">
        <v>463</v>
      </c>
      <c r="D23" s="322" t="s">
        <v>409</v>
      </c>
      <c r="E23" s="311" t="s">
        <v>447</v>
      </c>
      <c r="F23" s="312"/>
      <c r="G23" s="312"/>
      <c r="H23" s="312"/>
      <c r="I23" s="313"/>
      <c r="J23" s="157" t="s">
        <v>447</v>
      </c>
      <c r="K23" s="157" t="s">
        <v>447</v>
      </c>
      <c r="L23" s="158" t="s">
        <v>447</v>
      </c>
      <c r="M23" s="311" t="s">
        <v>447</v>
      </c>
      <c r="N23" s="312"/>
      <c r="O23" s="312"/>
      <c r="P23" s="312"/>
      <c r="Q23" s="313"/>
      <c r="R23" s="157" t="s">
        <v>447</v>
      </c>
      <c r="S23" s="157" t="s">
        <v>447</v>
      </c>
      <c r="T23" s="158" t="s">
        <v>447</v>
      </c>
      <c r="U23" s="311" t="s">
        <v>447</v>
      </c>
      <c r="V23" s="312"/>
      <c r="W23" s="312"/>
      <c r="X23" s="312"/>
      <c r="Y23" s="313"/>
      <c r="Z23" s="157" t="s">
        <v>447</v>
      </c>
      <c r="AA23" s="157" t="s">
        <v>447</v>
      </c>
      <c r="AB23" s="158" t="s">
        <v>447</v>
      </c>
      <c r="AC23" s="311" t="s">
        <v>447</v>
      </c>
      <c r="AD23" s="312"/>
      <c r="AE23" s="312"/>
      <c r="AF23" s="312"/>
      <c r="AG23" s="313"/>
      <c r="AH23" s="157" t="s">
        <v>447</v>
      </c>
      <c r="AI23" s="157" t="s">
        <v>447</v>
      </c>
      <c r="AJ23" s="159" t="s">
        <v>447</v>
      </c>
    </row>
    <row r="24" spans="1:36" ht="18" customHeight="1">
      <c r="A24" s="319" t="s">
        <v>464</v>
      </c>
      <c r="B24" s="320"/>
      <c r="C24" s="308"/>
      <c r="D24" s="323"/>
      <c r="E24" s="145"/>
      <c r="F24" s="147"/>
      <c r="G24" s="152"/>
      <c r="H24" s="152"/>
      <c r="I24" s="163"/>
      <c r="J24" s="161"/>
      <c r="K24" s="161"/>
      <c r="L24" s="162"/>
      <c r="M24" s="145"/>
      <c r="N24" s="147"/>
      <c r="O24" s="152"/>
      <c r="P24" s="152"/>
      <c r="Q24" s="163"/>
      <c r="R24" s="161"/>
      <c r="S24" s="161"/>
      <c r="T24" s="162"/>
      <c r="U24" s="145"/>
      <c r="V24" s="147"/>
      <c r="W24" s="152"/>
      <c r="X24" s="152"/>
      <c r="Y24" s="163"/>
      <c r="Z24" s="161"/>
      <c r="AA24" s="161"/>
      <c r="AB24" s="162"/>
      <c r="AC24" s="145"/>
      <c r="AD24" s="147"/>
      <c r="AE24" s="152"/>
      <c r="AF24" s="152"/>
      <c r="AG24" s="163"/>
      <c r="AH24" s="161"/>
      <c r="AI24" s="161"/>
      <c r="AJ24" s="164"/>
    </row>
    <row r="25" spans="1:36" ht="18" customHeight="1">
      <c r="A25" s="317" t="s">
        <v>465</v>
      </c>
      <c r="B25" s="318"/>
      <c r="C25" s="321" t="s">
        <v>466</v>
      </c>
      <c r="D25" s="322" t="s">
        <v>467</v>
      </c>
      <c r="E25" s="311" t="s">
        <v>468</v>
      </c>
      <c r="F25" s="312"/>
      <c r="G25" s="312"/>
      <c r="H25" s="312"/>
      <c r="I25" s="313"/>
      <c r="J25" s="157" t="s">
        <v>454</v>
      </c>
      <c r="K25" s="157" t="s">
        <v>446</v>
      </c>
      <c r="L25" s="158" t="s">
        <v>447</v>
      </c>
      <c r="M25" s="311" t="s">
        <v>447</v>
      </c>
      <c r="N25" s="312"/>
      <c r="O25" s="312"/>
      <c r="P25" s="312"/>
      <c r="Q25" s="313"/>
      <c r="R25" s="157" t="s">
        <v>447</v>
      </c>
      <c r="S25" s="157" t="s">
        <v>447</v>
      </c>
      <c r="T25" s="158" t="s">
        <v>447</v>
      </c>
      <c r="U25" s="311" t="s">
        <v>447</v>
      </c>
      <c r="V25" s="312"/>
      <c r="W25" s="312"/>
      <c r="X25" s="312"/>
      <c r="Y25" s="313"/>
      <c r="Z25" s="157" t="s">
        <v>447</v>
      </c>
      <c r="AA25" s="157" t="s">
        <v>447</v>
      </c>
      <c r="AB25" s="158" t="s">
        <v>447</v>
      </c>
      <c r="AC25" s="311" t="s">
        <v>447</v>
      </c>
      <c r="AD25" s="312"/>
      <c r="AE25" s="312"/>
      <c r="AF25" s="312"/>
      <c r="AG25" s="313"/>
      <c r="AH25" s="157" t="s">
        <v>447</v>
      </c>
      <c r="AI25" s="157" t="s">
        <v>447</v>
      </c>
      <c r="AJ25" s="159" t="s">
        <v>447</v>
      </c>
    </row>
    <row r="26" spans="1:36" ht="18" customHeight="1">
      <c r="A26" s="319" t="s">
        <v>469</v>
      </c>
      <c r="B26" s="320"/>
      <c r="C26" s="308"/>
      <c r="D26" s="323"/>
      <c r="E26" s="145">
        <v>2013</v>
      </c>
      <c r="F26" s="147" t="s">
        <v>470</v>
      </c>
      <c r="G26" s="176">
        <v>10.01</v>
      </c>
      <c r="H26" s="152">
        <v>400</v>
      </c>
      <c r="I26" s="152">
        <v>2</v>
      </c>
      <c r="J26" s="169">
        <v>60</v>
      </c>
      <c r="K26" s="169">
        <v>40</v>
      </c>
      <c r="L26" s="162"/>
      <c r="M26" s="145"/>
      <c r="N26" s="147"/>
      <c r="O26" s="152"/>
      <c r="P26" s="152"/>
      <c r="Q26" s="163"/>
      <c r="R26" s="161"/>
      <c r="S26" s="161"/>
      <c r="T26" s="162"/>
      <c r="U26" s="145"/>
      <c r="V26" s="147"/>
      <c r="W26" s="152"/>
      <c r="X26" s="152"/>
      <c r="Y26" s="163"/>
      <c r="Z26" s="161"/>
      <c r="AA26" s="161"/>
      <c r="AB26" s="162"/>
      <c r="AC26" s="145"/>
      <c r="AD26" s="147"/>
      <c r="AE26" s="152"/>
      <c r="AF26" s="152"/>
      <c r="AG26" s="163"/>
      <c r="AH26" s="161"/>
      <c r="AI26" s="161"/>
      <c r="AJ26" s="164"/>
    </row>
    <row r="27" spans="1:36" ht="18" customHeight="1">
      <c r="A27" s="317" t="s">
        <v>475</v>
      </c>
      <c r="B27" s="318"/>
      <c r="C27" s="321" t="s">
        <v>476</v>
      </c>
      <c r="D27" s="322" t="s">
        <v>467</v>
      </c>
      <c r="E27" s="311" t="s">
        <v>477</v>
      </c>
      <c r="F27" s="312"/>
      <c r="G27" s="312"/>
      <c r="H27" s="312"/>
      <c r="I27" s="313"/>
      <c r="J27" s="157" t="s">
        <v>478</v>
      </c>
      <c r="K27" s="157" t="s">
        <v>447</v>
      </c>
      <c r="L27" s="158" t="s">
        <v>447</v>
      </c>
      <c r="M27" s="311" t="s">
        <v>479</v>
      </c>
      <c r="N27" s="312"/>
      <c r="O27" s="312"/>
      <c r="P27" s="312"/>
      <c r="Q27" s="313"/>
      <c r="R27" s="157" t="s">
        <v>478</v>
      </c>
      <c r="S27" s="157" t="s">
        <v>447</v>
      </c>
      <c r="T27" s="158" t="s">
        <v>447</v>
      </c>
      <c r="U27" s="311" t="s">
        <v>480</v>
      </c>
      <c r="V27" s="312"/>
      <c r="W27" s="312"/>
      <c r="X27" s="312"/>
      <c r="Y27" s="313"/>
      <c r="Z27" s="157" t="s">
        <v>478</v>
      </c>
      <c r="AA27" s="157" t="s">
        <v>447</v>
      </c>
      <c r="AB27" s="158" t="s">
        <v>447</v>
      </c>
      <c r="AC27" s="311" t="s">
        <v>447</v>
      </c>
      <c r="AD27" s="312"/>
      <c r="AE27" s="312"/>
      <c r="AF27" s="312"/>
      <c r="AG27" s="313"/>
      <c r="AH27" s="157" t="s">
        <v>447</v>
      </c>
      <c r="AI27" s="157" t="s">
        <v>447</v>
      </c>
      <c r="AJ27" s="159" t="s">
        <v>447</v>
      </c>
    </row>
    <row r="28" spans="1:36" ht="18" customHeight="1">
      <c r="A28" s="319" t="s">
        <v>481</v>
      </c>
      <c r="B28" s="320"/>
      <c r="C28" s="308"/>
      <c r="D28" s="323"/>
      <c r="E28" s="145">
        <v>2015</v>
      </c>
      <c r="F28" s="179" t="s">
        <v>472</v>
      </c>
      <c r="G28" s="152">
        <v>21</v>
      </c>
      <c r="H28" s="166" t="s">
        <v>482</v>
      </c>
      <c r="I28" s="172">
        <v>2</v>
      </c>
      <c r="J28" s="180" t="s">
        <v>483</v>
      </c>
      <c r="K28" s="177"/>
      <c r="L28" s="178"/>
      <c r="M28" s="145">
        <v>2015</v>
      </c>
      <c r="N28" s="179" t="s">
        <v>472</v>
      </c>
      <c r="O28" s="152">
        <v>11</v>
      </c>
      <c r="P28" s="166" t="s">
        <v>482</v>
      </c>
      <c r="Q28" s="172">
        <v>2</v>
      </c>
      <c r="R28" s="180" t="s">
        <v>483</v>
      </c>
      <c r="S28" s="177"/>
      <c r="T28" s="178"/>
      <c r="U28" s="145">
        <v>2015</v>
      </c>
      <c r="V28" s="179" t="s">
        <v>472</v>
      </c>
      <c r="W28" s="176">
        <v>15.75</v>
      </c>
      <c r="X28" s="166" t="s">
        <v>482</v>
      </c>
      <c r="Y28" s="172">
        <v>2</v>
      </c>
      <c r="Z28" s="180" t="s">
        <v>483</v>
      </c>
      <c r="AA28" s="177"/>
      <c r="AB28" s="178"/>
      <c r="AC28" s="145"/>
      <c r="AD28" s="147"/>
      <c r="AE28" s="152"/>
      <c r="AF28" s="152"/>
      <c r="AG28" s="172"/>
      <c r="AH28" s="177"/>
      <c r="AI28" s="177"/>
      <c r="AJ28" s="175"/>
    </row>
    <row r="29" spans="1:36" ht="18" customHeight="1">
      <c r="A29" s="317" t="s">
        <v>484</v>
      </c>
      <c r="B29" s="318"/>
      <c r="C29" s="321" t="s">
        <v>485</v>
      </c>
      <c r="D29" s="322" t="s">
        <v>417</v>
      </c>
      <c r="E29" s="311" t="s">
        <v>486</v>
      </c>
      <c r="F29" s="312"/>
      <c r="G29" s="312"/>
      <c r="H29" s="312"/>
      <c r="I29" s="313"/>
      <c r="J29" s="157" t="s">
        <v>486</v>
      </c>
      <c r="K29" s="157" t="s">
        <v>486</v>
      </c>
      <c r="L29" s="158" t="s">
        <v>486</v>
      </c>
      <c r="M29" s="311" t="s">
        <v>486</v>
      </c>
      <c r="N29" s="312"/>
      <c r="O29" s="312"/>
      <c r="P29" s="312"/>
      <c r="Q29" s="313"/>
      <c r="R29" s="157" t="s">
        <v>486</v>
      </c>
      <c r="S29" s="157" t="s">
        <v>486</v>
      </c>
      <c r="T29" s="158" t="s">
        <v>486</v>
      </c>
      <c r="U29" s="311" t="s">
        <v>486</v>
      </c>
      <c r="V29" s="312"/>
      <c r="W29" s="312"/>
      <c r="X29" s="312"/>
      <c r="Y29" s="313"/>
      <c r="Z29" s="157" t="s">
        <v>486</v>
      </c>
      <c r="AA29" s="157" t="s">
        <v>486</v>
      </c>
      <c r="AB29" s="158" t="s">
        <v>486</v>
      </c>
      <c r="AC29" s="311" t="s">
        <v>486</v>
      </c>
      <c r="AD29" s="312"/>
      <c r="AE29" s="312"/>
      <c r="AF29" s="312"/>
      <c r="AG29" s="313"/>
      <c r="AH29" s="157" t="s">
        <v>486</v>
      </c>
      <c r="AI29" s="157" t="s">
        <v>486</v>
      </c>
      <c r="AJ29" s="159" t="s">
        <v>486</v>
      </c>
    </row>
    <row r="30" spans="1:36" ht="18" customHeight="1">
      <c r="A30" s="319" t="s">
        <v>487</v>
      </c>
      <c r="B30" s="320"/>
      <c r="C30" s="308"/>
      <c r="D30" s="323"/>
      <c r="E30" s="145"/>
      <c r="F30" s="147"/>
      <c r="G30" s="152"/>
      <c r="H30" s="152"/>
      <c r="I30" s="163"/>
      <c r="J30" s="161"/>
      <c r="K30" s="161"/>
      <c r="L30" s="162"/>
      <c r="M30" s="145"/>
      <c r="N30" s="147"/>
      <c r="O30" s="152"/>
      <c r="P30" s="152"/>
      <c r="Q30" s="163"/>
      <c r="R30" s="161"/>
      <c r="S30" s="161"/>
      <c r="T30" s="162"/>
      <c r="U30" s="145"/>
      <c r="V30" s="147"/>
      <c r="W30" s="152"/>
      <c r="X30" s="152"/>
      <c r="Y30" s="163"/>
      <c r="Z30" s="161"/>
      <c r="AA30" s="161"/>
      <c r="AB30" s="162"/>
      <c r="AC30" s="145"/>
      <c r="AD30" s="147"/>
      <c r="AE30" s="152"/>
      <c r="AF30" s="152"/>
      <c r="AG30" s="163"/>
      <c r="AH30" s="161"/>
      <c r="AI30" s="161"/>
      <c r="AJ30" s="164"/>
    </row>
    <row r="31" spans="1:37" ht="18" customHeight="1">
      <c r="A31" s="324" t="s">
        <v>488</v>
      </c>
      <c r="B31" s="325"/>
      <c r="C31" s="307" t="s">
        <v>489</v>
      </c>
      <c r="D31" s="309" t="s">
        <v>490</v>
      </c>
      <c r="E31" s="314"/>
      <c r="F31" s="315"/>
      <c r="G31" s="315"/>
      <c r="H31" s="315"/>
      <c r="I31" s="316"/>
      <c r="J31" s="181"/>
      <c r="K31" s="181"/>
      <c r="L31" s="182"/>
      <c r="M31" s="314"/>
      <c r="N31" s="315"/>
      <c r="O31" s="315"/>
      <c r="P31" s="315"/>
      <c r="Q31" s="316"/>
      <c r="R31" s="181"/>
      <c r="S31" s="181"/>
      <c r="T31" s="182"/>
      <c r="U31" s="314"/>
      <c r="V31" s="315"/>
      <c r="W31" s="315"/>
      <c r="X31" s="315"/>
      <c r="Y31" s="316"/>
      <c r="Z31" s="181"/>
      <c r="AA31" s="181"/>
      <c r="AB31" s="182"/>
      <c r="AC31" s="314"/>
      <c r="AD31" s="315"/>
      <c r="AE31" s="315"/>
      <c r="AF31" s="315"/>
      <c r="AG31" s="316"/>
      <c r="AH31" s="181"/>
      <c r="AI31" s="181"/>
      <c r="AJ31" s="183"/>
      <c r="AK31" t="s">
        <v>486</v>
      </c>
    </row>
    <row r="32" spans="1:36" ht="18" customHeight="1">
      <c r="A32" s="319" t="s">
        <v>491</v>
      </c>
      <c r="B32" s="320"/>
      <c r="C32" s="308"/>
      <c r="D32" s="310"/>
      <c r="E32" s="145"/>
      <c r="F32" s="147"/>
      <c r="G32" s="152"/>
      <c r="H32" s="152"/>
      <c r="I32" s="163"/>
      <c r="J32" s="161"/>
      <c r="K32" s="161"/>
      <c r="L32" s="162"/>
      <c r="M32" s="145"/>
      <c r="N32" s="147"/>
      <c r="O32" s="152"/>
      <c r="P32" s="152"/>
      <c r="Q32" s="163"/>
      <c r="R32" s="161"/>
      <c r="S32" s="161"/>
      <c r="T32" s="162"/>
      <c r="U32" s="145"/>
      <c r="V32" s="147"/>
      <c r="W32" s="152"/>
      <c r="X32" s="152"/>
      <c r="Y32" s="163"/>
      <c r="Z32" s="161"/>
      <c r="AA32" s="161"/>
      <c r="AB32" s="162"/>
      <c r="AC32" s="145"/>
      <c r="AD32" s="147"/>
      <c r="AE32" s="152"/>
      <c r="AF32" s="152"/>
      <c r="AG32" s="163"/>
      <c r="AH32" s="161"/>
      <c r="AI32" s="161"/>
      <c r="AJ32" s="164"/>
    </row>
    <row r="33" spans="1:36" ht="18" customHeight="1">
      <c r="A33" s="317" t="s">
        <v>492</v>
      </c>
      <c r="B33" s="318"/>
      <c r="C33" s="321" t="s">
        <v>493</v>
      </c>
      <c r="D33" s="322" t="s">
        <v>460</v>
      </c>
      <c r="E33" s="311" t="s">
        <v>486</v>
      </c>
      <c r="F33" s="312"/>
      <c r="G33" s="312"/>
      <c r="H33" s="312"/>
      <c r="I33" s="313"/>
      <c r="J33" s="157" t="s">
        <v>486</v>
      </c>
      <c r="K33" s="157" t="s">
        <v>486</v>
      </c>
      <c r="L33" s="158" t="s">
        <v>486</v>
      </c>
      <c r="M33" s="311" t="s">
        <v>486</v>
      </c>
      <c r="N33" s="312"/>
      <c r="O33" s="312"/>
      <c r="P33" s="312"/>
      <c r="Q33" s="313"/>
      <c r="R33" s="157" t="s">
        <v>486</v>
      </c>
      <c r="S33" s="157" t="s">
        <v>486</v>
      </c>
      <c r="T33" s="158" t="s">
        <v>486</v>
      </c>
      <c r="U33" s="311" t="s">
        <v>486</v>
      </c>
      <c r="V33" s="312"/>
      <c r="W33" s="312"/>
      <c r="X33" s="312"/>
      <c r="Y33" s="313"/>
      <c r="Z33" s="157" t="s">
        <v>486</v>
      </c>
      <c r="AA33" s="157" t="s">
        <v>486</v>
      </c>
      <c r="AB33" s="158" t="s">
        <v>486</v>
      </c>
      <c r="AC33" s="311" t="s">
        <v>486</v>
      </c>
      <c r="AD33" s="312"/>
      <c r="AE33" s="312"/>
      <c r="AF33" s="312"/>
      <c r="AG33" s="313"/>
      <c r="AH33" s="157" t="s">
        <v>486</v>
      </c>
      <c r="AI33" s="157" t="s">
        <v>486</v>
      </c>
      <c r="AJ33" s="159" t="s">
        <v>486</v>
      </c>
    </row>
    <row r="34" spans="1:36" ht="18" customHeight="1">
      <c r="A34" s="319" t="s">
        <v>494</v>
      </c>
      <c r="B34" s="320"/>
      <c r="C34" s="308"/>
      <c r="D34" s="323"/>
      <c r="E34" s="145"/>
      <c r="F34" s="147"/>
      <c r="G34" s="152"/>
      <c r="H34" s="152"/>
      <c r="I34" s="202"/>
      <c r="J34" s="203"/>
      <c r="K34" s="203"/>
      <c r="L34" s="204"/>
      <c r="M34" s="145"/>
      <c r="N34" s="147"/>
      <c r="O34" s="152"/>
      <c r="P34" s="152"/>
      <c r="Q34" s="202"/>
      <c r="R34" s="203"/>
      <c r="S34" s="203"/>
      <c r="T34" s="204"/>
      <c r="U34" s="145"/>
      <c r="V34" s="147"/>
      <c r="W34" s="152"/>
      <c r="X34" s="152"/>
      <c r="Y34" s="202"/>
      <c r="Z34" s="203"/>
      <c r="AA34" s="203"/>
      <c r="AB34" s="204"/>
      <c r="AC34" s="145"/>
      <c r="AD34" s="147"/>
      <c r="AE34" s="152"/>
      <c r="AF34" s="152"/>
      <c r="AG34" s="202"/>
      <c r="AH34" s="203"/>
      <c r="AI34" s="203"/>
      <c r="AJ34" s="205"/>
    </row>
    <row r="35" ht="18" customHeight="1"/>
    <row r="36" ht="18" customHeight="1">
      <c r="A36" t="s">
        <v>637</v>
      </c>
    </row>
    <row r="37" ht="18" customHeight="1">
      <c r="A37" t="s">
        <v>601</v>
      </c>
    </row>
    <row r="38" ht="18" customHeight="1">
      <c r="A38" t="s">
        <v>602</v>
      </c>
    </row>
    <row r="39" ht="18" customHeight="1"/>
    <row r="40" ht="18" customHeight="1"/>
    <row r="41" ht="18" customHeight="1"/>
    <row r="42" ht="18" customHeight="1"/>
  </sheetData>
  <sheetProtection/>
  <mergeCells count="135">
    <mergeCell ref="E2:AB2"/>
    <mergeCell ref="AC2:AJ2"/>
    <mergeCell ref="A3:B4"/>
    <mergeCell ref="E3:L3"/>
    <mergeCell ref="M3:T3"/>
    <mergeCell ref="U3:AB3"/>
    <mergeCell ref="AC3:AJ3"/>
    <mergeCell ref="J4:L4"/>
    <mergeCell ref="R4:T4"/>
    <mergeCell ref="Z4:AB4"/>
    <mergeCell ref="AH4:AJ4"/>
    <mergeCell ref="A5:B5"/>
    <mergeCell ref="C5:C6"/>
    <mergeCell ref="D5:D6"/>
    <mergeCell ref="E5:I5"/>
    <mergeCell ref="M5:Q5"/>
    <mergeCell ref="R5:T5"/>
    <mergeCell ref="AC5:AG5"/>
    <mergeCell ref="AH5:AJ5"/>
    <mergeCell ref="A6:B6"/>
    <mergeCell ref="R6:T6"/>
    <mergeCell ref="Z6:AB6"/>
    <mergeCell ref="AH6:AJ6"/>
    <mergeCell ref="C7:C8"/>
    <mergeCell ref="D7:D8"/>
    <mergeCell ref="E7:I7"/>
    <mergeCell ref="M7:Q7"/>
    <mergeCell ref="U5:Y5"/>
    <mergeCell ref="Z5:AB5"/>
    <mergeCell ref="U7:Y7"/>
    <mergeCell ref="AC7:AG7"/>
    <mergeCell ref="A8:B8"/>
    <mergeCell ref="A9:B9"/>
    <mergeCell ref="C9:C10"/>
    <mergeCell ref="D9:D10"/>
    <mergeCell ref="E9:I9"/>
    <mergeCell ref="M9:Q9"/>
    <mergeCell ref="U9:Y9"/>
    <mergeCell ref="A7:B7"/>
    <mergeCell ref="AC9:AG9"/>
    <mergeCell ref="A10:B10"/>
    <mergeCell ref="A11:B11"/>
    <mergeCell ref="C11:C12"/>
    <mergeCell ref="D11:D12"/>
    <mergeCell ref="E11:I11"/>
    <mergeCell ref="M11:Q11"/>
    <mergeCell ref="U11:Y11"/>
    <mergeCell ref="AC11:AG11"/>
    <mergeCell ref="C13:C14"/>
    <mergeCell ref="D13:D14"/>
    <mergeCell ref="E13:I13"/>
    <mergeCell ref="M13:Q13"/>
    <mergeCell ref="U13:Y13"/>
    <mergeCell ref="A12:B12"/>
    <mergeCell ref="AC13:AG13"/>
    <mergeCell ref="A14:B14"/>
    <mergeCell ref="A15:B15"/>
    <mergeCell ref="C15:C18"/>
    <mergeCell ref="D15:D18"/>
    <mergeCell ref="E15:I15"/>
    <mergeCell ref="M15:Q15"/>
    <mergeCell ref="U15:Y15"/>
    <mergeCell ref="AC15:AG15"/>
    <mergeCell ref="U21:Y21"/>
    <mergeCell ref="E19:I19"/>
    <mergeCell ref="A13:B13"/>
    <mergeCell ref="A16:B16"/>
    <mergeCell ref="A17:B17"/>
    <mergeCell ref="E17:I17"/>
    <mergeCell ref="M17:Q17"/>
    <mergeCell ref="M19:Q19"/>
    <mergeCell ref="U17:Y17"/>
    <mergeCell ref="AC17:AG17"/>
    <mergeCell ref="U19:Y19"/>
    <mergeCell ref="AC19:AG19"/>
    <mergeCell ref="A20:B20"/>
    <mergeCell ref="A18:B18"/>
    <mergeCell ref="A19:B19"/>
    <mergeCell ref="C19:C20"/>
    <mergeCell ref="D19:D20"/>
    <mergeCell ref="M23:Q23"/>
    <mergeCell ref="E25:I25"/>
    <mergeCell ref="M25:Q25"/>
    <mergeCell ref="A21:B21"/>
    <mergeCell ref="C21:C22"/>
    <mergeCell ref="D21:D22"/>
    <mergeCell ref="E21:I21"/>
    <mergeCell ref="M21:Q21"/>
    <mergeCell ref="A22:B22"/>
    <mergeCell ref="AC21:AG21"/>
    <mergeCell ref="U23:Y23"/>
    <mergeCell ref="C27:C28"/>
    <mergeCell ref="D27:D28"/>
    <mergeCell ref="E27:I27"/>
    <mergeCell ref="M27:Q27"/>
    <mergeCell ref="U27:Y27"/>
    <mergeCell ref="C23:C24"/>
    <mergeCell ref="D23:D24"/>
    <mergeCell ref="AC27:AG27"/>
    <mergeCell ref="A26:B26"/>
    <mergeCell ref="AC23:AG23"/>
    <mergeCell ref="A24:B24"/>
    <mergeCell ref="A25:B25"/>
    <mergeCell ref="C25:C26"/>
    <mergeCell ref="D25:D26"/>
    <mergeCell ref="U25:Y25"/>
    <mergeCell ref="AC25:AG25"/>
    <mergeCell ref="A23:B23"/>
    <mergeCell ref="E23:I23"/>
    <mergeCell ref="A28:B28"/>
    <mergeCell ref="A29:B29"/>
    <mergeCell ref="C29:C30"/>
    <mergeCell ref="D29:D30"/>
    <mergeCell ref="E29:I29"/>
    <mergeCell ref="M29:Q29"/>
    <mergeCell ref="U29:Y29"/>
    <mergeCell ref="A27:B27"/>
    <mergeCell ref="AC29:AG29"/>
    <mergeCell ref="A34:B34"/>
    <mergeCell ref="A32:B32"/>
    <mergeCell ref="A33:B33"/>
    <mergeCell ref="C33:C34"/>
    <mergeCell ref="D33:D34"/>
    <mergeCell ref="A30:B30"/>
    <mergeCell ref="A31:B31"/>
    <mergeCell ref="C31:C32"/>
    <mergeCell ref="D31:D32"/>
    <mergeCell ref="E33:I33"/>
    <mergeCell ref="U31:Y31"/>
    <mergeCell ref="AC31:AG31"/>
    <mergeCell ref="M33:Q33"/>
    <mergeCell ref="U33:Y33"/>
    <mergeCell ref="AC33:AG33"/>
    <mergeCell ref="E31:I31"/>
    <mergeCell ref="M31:Q3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5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0" customWidth="1"/>
    <col min="2" max="2" width="40.625" style="139" customWidth="1"/>
    <col min="3" max="3" width="8.625" style="0" customWidth="1"/>
    <col min="4" max="4" width="3.25390625" style="139" customWidth="1"/>
    <col min="5" max="5" width="6.625" style="0" customWidth="1"/>
    <col min="6" max="6" width="8.625" style="0" customWidth="1"/>
    <col min="7" max="7" width="5.625" style="0" customWidth="1"/>
    <col min="8" max="8" width="5.50390625" style="0" customWidth="1"/>
    <col min="9" max="12" width="2.625" style="0" customWidth="1"/>
    <col min="13" max="13" width="6.625" style="0" customWidth="1"/>
    <col min="14" max="14" width="8.625" style="0" customWidth="1"/>
    <col min="15" max="15" width="5.625" style="0" customWidth="1"/>
    <col min="16" max="16" width="5.50390625" style="0" customWidth="1"/>
    <col min="17" max="20" width="2.625" style="0" customWidth="1"/>
    <col min="21" max="21" width="6.625" style="0" customWidth="1"/>
    <col min="22" max="22" width="8.625" style="0" customWidth="1"/>
    <col min="23" max="23" width="5.625" style="0" customWidth="1"/>
    <col min="24" max="24" width="5.50390625" style="0" customWidth="1"/>
    <col min="25" max="28" width="2.625" style="0" customWidth="1"/>
    <col min="29" max="29" width="6.625" style="0" customWidth="1"/>
    <col min="30" max="30" width="8.625" style="0" customWidth="1"/>
    <col min="31" max="31" width="5.625" style="0" customWidth="1"/>
    <col min="32" max="32" width="5.50390625" style="0" customWidth="1"/>
    <col min="33" max="36" width="2.625" style="0" customWidth="1"/>
    <col min="37" max="37" width="11.625" style="0" customWidth="1"/>
  </cols>
  <sheetData>
    <row r="1" spans="1:36" ht="16.5">
      <c r="A1" s="213" t="s">
        <v>604</v>
      </c>
      <c r="B1" s="201"/>
      <c r="C1" s="201"/>
      <c r="D1" s="201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138"/>
      <c r="AG1" s="138"/>
      <c r="AH1" s="138"/>
      <c r="AI1" s="138"/>
      <c r="AJ1" s="138"/>
    </row>
    <row r="2" spans="5:36" ht="13.5" thickBot="1">
      <c r="E2" s="357" t="s">
        <v>379</v>
      </c>
      <c r="F2" s="357"/>
      <c r="G2" s="357"/>
      <c r="H2" s="357"/>
      <c r="I2" s="357"/>
      <c r="J2" s="357"/>
      <c r="K2" s="357"/>
      <c r="L2" s="357"/>
      <c r="M2" s="357"/>
      <c r="N2" s="357"/>
      <c r="O2" s="357"/>
      <c r="P2" s="357"/>
      <c r="Q2" s="357"/>
      <c r="R2" s="357"/>
      <c r="S2" s="357"/>
      <c r="T2" s="357"/>
      <c r="U2" s="357"/>
      <c r="V2" s="357"/>
      <c r="W2" s="357"/>
      <c r="X2" s="357"/>
      <c r="Y2" s="357"/>
      <c r="Z2" s="357"/>
      <c r="AA2" s="357"/>
      <c r="AB2" s="357"/>
      <c r="AC2" s="357" t="s">
        <v>506</v>
      </c>
      <c r="AD2" s="357"/>
      <c r="AE2" s="357"/>
      <c r="AF2" s="357"/>
      <c r="AG2" s="357"/>
      <c r="AH2" s="357"/>
      <c r="AI2" s="357"/>
      <c r="AJ2" s="357"/>
    </row>
    <row r="3" spans="1:36" s="23" customFormat="1" ht="18" customHeight="1">
      <c r="A3" s="358" t="s">
        <v>381</v>
      </c>
      <c r="B3" s="359"/>
      <c r="C3" s="207"/>
      <c r="D3" s="208"/>
      <c r="E3" s="362" t="s">
        <v>382</v>
      </c>
      <c r="F3" s="363"/>
      <c r="G3" s="363"/>
      <c r="H3" s="363"/>
      <c r="I3" s="363"/>
      <c r="J3" s="363"/>
      <c r="K3" s="363"/>
      <c r="L3" s="364"/>
      <c r="M3" s="365" t="s">
        <v>382</v>
      </c>
      <c r="N3" s="363"/>
      <c r="O3" s="363"/>
      <c r="P3" s="363"/>
      <c r="Q3" s="363"/>
      <c r="R3" s="363"/>
      <c r="S3" s="363"/>
      <c r="T3" s="364"/>
      <c r="U3" s="365" t="s">
        <v>382</v>
      </c>
      <c r="V3" s="363"/>
      <c r="W3" s="363"/>
      <c r="X3" s="363"/>
      <c r="Y3" s="363"/>
      <c r="Z3" s="363"/>
      <c r="AA3" s="363"/>
      <c r="AB3" s="364"/>
      <c r="AC3" s="365" t="s">
        <v>382</v>
      </c>
      <c r="AD3" s="363"/>
      <c r="AE3" s="363"/>
      <c r="AF3" s="363"/>
      <c r="AG3" s="363"/>
      <c r="AH3" s="363"/>
      <c r="AI3" s="363"/>
      <c r="AJ3" s="366"/>
    </row>
    <row r="4" spans="1:36" s="23" customFormat="1" ht="36.75" customHeight="1" thickBot="1">
      <c r="A4" s="360"/>
      <c r="B4" s="361"/>
      <c r="C4" s="209" t="s">
        <v>383</v>
      </c>
      <c r="D4" s="140" t="s">
        <v>384</v>
      </c>
      <c r="E4" s="210" t="s">
        <v>507</v>
      </c>
      <c r="F4" s="211" t="s">
        <v>386</v>
      </c>
      <c r="G4" s="211" t="s">
        <v>508</v>
      </c>
      <c r="H4" s="141" t="s">
        <v>388</v>
      </c>
      <c r="I4" s="141" t="s">
        <v>389</v>
      </c>
      <c r="J4" s="347" t="s">
        <v>390</v>
      </c>
      <c r="K4" s="347"/>
      <c r="L4" s="367"/>
      <c r="M4" s="212" t="s">
        <v>509</v>
      </c>
      <c r="N4" s="210" t="s">
        <v>510</v>
      </c>
      <c r="O4" s="211" t="s">
        <v>508</v>
      </c>
      <c r="P4" s="141" t="s">
        <v>388</v>
      </c>
      <c r="Q4" s="142" t="s">
        <v>389</v>
      </c>
      <c r="R4" s="347" t="s">
        <v>390</v>
      </c>
      <c r="S4" s="347"/>
      <c r="T4" s="367"/>
      <c r="U4" s="212" t="s">
        <v>509</v>
      </c>
      <c r="V4" s="210" t="s">
        <v>511</v>
      </c>
      <c r="W4" s="211" t="s">
        <v>508</v>
      </c>
      <c r="X4" s="141" t="s">
        <v>388</v>
      </c>
      <c r="Y4" s="141" t="s">
        <v>389</v>
      </c>
      <c r="Z4" s="347" t="s">
        <v>390</v>
      </c>
      <c r="AA4" s="347"/>
      <c r="AB4" s="367"/>
      <c r="AC4" s="212" t="s">
        <v>507</v>
      </c>
      <c r="AD4" s="210" t="s">
        <v>510</v>
      </c>
      <c r="AE4" s="211" t="s">
        <v>508</v>
      </c>
      <c r="AF4" s="141" t="s">
        <v>388</v>
      </c>
      <c r="AG4" s="141" t="s">
        <v>389</v>
      </c>
      <c r="AH4" s="347" t="s">
        <v>390</v>
      </c>
      <c r="AI4" s="347"/>
      <c r="AJ4" s="348"/>
    </row>
    <row r="5" spans="1:36" ht="18" customHeight="1" thickTop="1">
      <c r="A5" s="317" t="s">
        <v>514</v>
      </c>
      <c r="B5" s="318"/>
      <c r="C5" s="321" t="s">
        <v>515</v>
      </c>
      <c r="D5" s="322" t="s">
        <v>417</v>
      </c>
      <c r="E5" s="154" t="s">
        <v>513</v>
      </c>
      <c r="F5" s="155"/>
      <c r="G5" s="155"/>
      <c r="H5" s="155"/>
      <c r="I5" s="156"/>
      <c r="J5" s="157" t="s">
        <v>513</v>
      </c>
      <c r="K5" s="157" t="s">
        <v>513</v>
      </c>
      <c r="L5" s="158" t="s">
        <v>513</v>
      </c>
      <c r="M5" s="311" t="s">
        <v>513</v>
      </c>
      <c r="N5" s="312"/>
      <c r="O5" s="312"/>
      <c r="P5" s="312"/>
      <c r="Q5" s="313"/>
      <c r="R5" s="157" t="s">
        <v>513</v>
      </c>
      <c r="S5" s="157" t="s">
        <v>513</v>
      </c>
      <c r="T5" s="158" t="s">
        <v>513</v>
      </c>
      <c r="U5" s="311" t="s">
        <v>513</v>
      </c>
      <c r="V5" s="312"/>
      <c r="W5" s="312"/>
      <c r="X5" s="312"/>
      <c r="Y5" s="313"/>
      <c r="Z5" s="157" t="s">
        <v>513</v>
      </c>
      <c r="AA5" s="157" t="s">
        <v>513</v>
      </c>
      <c r="AB5" s="158" t="s">
        <v>513</v>
      </c>
      <c r="AC5" s="311" t="s">
        <v>513</v>
      </c>
      <c r="AD5" s="312"/>
      <c r="AE5" s="312"/>
      <c r="AF5" s="312"/>
      <c r="AG5" s="313"/>
      <c r="AH5" s="157" t="s">
        <v>513</v>
      </c>
      <c r="AI5" s="157" t="s">
        <v>513</v>
      </c>
      <c r="AJ5" s="159" t="s">
        <v>513</v>
      </c>
    </row>
    <row r="6" spans="1:36" ht="18" customHeight="1">
      <c r="A6" s="386"/>
      <c r="B6" s="387"/>
      <c r="C6" s="308"/>
      <c r="D6" s="323"/>
      <c r="E6" s="145"/>
      <c r="F6" s="147"/>
      <c r="G6" s="152"/>
      <c r="H6" s="152"/>
      <c r="I6" s="163"/>
      <c r="J6" s="161"/>
      <c r="K6" s="161"/>
      <c r="L6" s="162"/>
      <c r="M6" s="145"/>
      <c r="N6" s="147"/>
      <c r="O6" s="152"/>
      <c r="P6" s="152"/>
      <c r="Q6" s="163"/>
      <c r="R6" s="161"/>
      <c r="S6" s="161"/>
      <c r="T6" s="162"/>
      <c r="U6" s="145"/>
      <c r="V6" s="147"/>
      <c r="W6" s="152"/>
      <c r="X6" s="152"/>
      <c r="Y6" s="163"/>
      <c r="Z6" s="161"/>
      <c r="AA6" s="161"/>
      <c r="AB6" s="162"/>
      <c r="AC6" s="145"/>
      <c r="AD6" s="147"/>
      <c r="AE6" s="152"/>
      <c r="AF6" s="152"/>
      <c r="AG6" s="163"/>
      <c r="AH6" s="161"/>
      <c r="AI6" s="161"/>
      <c r="AJ6" s="164"/>
    </row>
    <row r="7" spans="1:36" ht="18" customHeight="1">
      <c r="A7" s="317" t="s">
        <v>516</v>
      </c>
      <c r="B7" s="318"/>
      <c r="C7" s="321" t="s">
        <v>419</v>
      </c>
      <c r="D7" s="322" t="s">
        <v>417</v>
      </c>
      <c r="E7" s="311" t="s">
        <v>513</v>
      </c>
      <c r="F7" s="312"/>
      <c r="G7" s="312"/>
      <c r="H7" s="312"/>
      <c r="I7" s="313"/>
      <c r="J7" s="157" t="s">
        <v>513</v>
      </c>
      <c r="K7" s="157" t="s">
        <v>513</v>
      </c>
      <c r="L7" s="158" t="s">
        <v>513</v>
      </c>
      <c r="M7" s="311" t="s">
        <v>513</v>
      </c>
      <c r="N7" s="312"/>
      <c r="O7" s="312"/>
      <c r="P7" s="312"/>
      <c r="Q7" s="313"/>
      <c r="R7" s="157" t="s">
        <v>513</v>
      </c>
      <c r="S7" s="157" t="s">
        <v>513</v>
      </c>
      <c r="T7" s="158" t="s">
        <v>513</v>
      </c>
      <c r="U7" s="311" t="s">
        <v>517</v>
      </c>
      <c r="V7" s="312"/>
      <c r="W7" s="312"/>
      <c r="X7" s="312"/>
      <c r="Y7" s="313"/>
      <c r="Z7" s="157" t="s">
        <v>513</v>
      </c>
      <c r="AA7" s="157" t="s">
        <v>513</v>
      </c>
      <c r="AB7" s="158" t="s">
        <v>513</v>
      </c>
      <c r="AC7" s="311" t="s">
        <v>513</v>
      </c>
      <c r="AD7" s="312"/>
      <c r="AE7" s="312"/>
      <c r="AF7" s="312"/>
      <c r="AG7" s="313"/>
      <c r="AH7" s="157" t="s">
        <v>513</v>
      </c>
      <c r="AI7" s="157" t="s">
        <v>513</v>
      </c>
      <c r="AJ7" s="159" t="s">
        <v>513</v>
      </c>
    </row>
    <row r="8" spans="1:36" ht="18" customHeight="1">
      <c r="A8" s="319" t="s">
        <v>517</v>
      </c>
      <c r="B8" s="320"/>
      <c r="C8" s="308"/>
      <c r="D8" s="323"/>
      <c r="E8" s="145"/>
      <c r="F8" s="147"/>
      <c r="G8" s="152"/>
      <c r="H8" s="152"/>
      <c r="I8" s="163"/>
      <c r="J8" s="161"/>
      <c r="K8" s="161"/>
      <c r="L8" s="162"/>
      <c r="M8" s="145"/>
      <c r="N8" s="147"/>
      <c r="O8" s="152"/>
      <c r="P8" s="152"/>
      <c r="Q8" s="163"/>
      <c r="R8" s="161"/>
      <c r="S8" s="161"/>
      <c r="T8" s="162"/>
      <c r="U8" s="145"/>
      <c r="V8" s="147"/>
      <c r="W8" s="152"/>
      <c r="X8" s="152"/>
      <c r="Y8" s="163"/>
      <c r="Z8" s="161"/>
      <c r="AA8" s="161"/>
      <c r="AB8" s="162"/>
      <c r="AC8" s="145"/>
      <c r="AD8" s="147"/>
      <c r="AE8" s="152"/>
      <c r="AF8" s="152"/>
      <c r="AG8" s="163"/>
      <c r="AH8" s="161"/>
      <c r="AI8" s="161"/>
      <c r="AJ8" s="164"/>
    </row>
    <row r="9" spans="1:36" ht="18" customHeight="1">
      <c r="A9" s="317" t="s">
        <v>526</v>
      </c>
      <c r="B9" s="318"/>
      <c r="C9" s="321" t="s">
        <v>527</v>
      </c>
      <c r="D9" s="322" t="s">
        <v>518</v>
      </c>
      <c r="E9" s="154" t="s">
        <v>451</v>
      </c>
      <c r="F9" s="155"/>
      <c r="G9" s="155"/>
      <c r="H9" s="155"/>
      <c r="I9" s="156"/>
      <c r="J9" s="157" t="s">
        <v>525</v>
      </c>
      <c r="K9" s="157" t="s">
        <v>520</v>
      </c>
      <c r="L9" s="158" t="s">
        <v>513</v>
      </c>
      <c r="M9" s="154" t="s">
        <v>513</v>
      </c>
      <c r="N9" s="155"/>
      <c r="O9" s="155"/>
      <c r="P9" s="155"/>
      <c r="Q9" s="156"/>
      <c r="R9" s="157" t="s">
        <v>513</v>
      </c>
      <c r="S9" s="157" t="s">
        <v>513</v>
      </c>
      <c r="T9" s="158" t="s">
        <v>513</v>
      </c>
      <c r="U9" s="311" t="s">
        <v>513</v>
      </c>
      <c r="V9" s="312"/>
      <c r="W9" s="312"/>
      <c r="X9" s="312"/>
      <c r="Y9" s="313"/>
      <c r="Z9" s="157" t="s">
        <v>513</v>
      </c>
      <c r="AA9" s="157" t="s">
        <v>513</v>
      </c>
      <c r="AB9" s="158" t="s">
        <v>513</v>
      </c>
      <c r="AC9" s="311" t="s">
        <v>513</v>
      </c>
      <c r="AD9" s="312"/>
      <c r="AE9" s="312"/>
      <c r="AF9" s="312"/>
      <c r="AG9" s="313"/>
      <c r="AH9" s="157" t="s">
        <v>513</v>
      </c>
      <c r="AI9" s="157" t="s">
        <v>513</v>
      </c>
      <c r="AJ9" s="159" t="s">
        <v>513</v>
      </c>
    </row>
    <row r="10" spans="1:36" ht="18" customHeight="1">
      <c r="A10" s="319" t="s">
        <v>528</v>
      </c>
      <c r="B10" s="320"/>
      <c r="C10" s="308"/>
      <c r="D10" s="323"/>
      <c r="E10" s="145">
        <v>2015</v>
      </c>
      <c r="F10" s="147" t="s">
        <v>430</v>
      </c>
      <c r="G10" s="152">
        <v>7.84</v>
      </c>
      <c r="H10" s="166" t="s">
        <v>523</v>
      </c>
      <c r="I10" s="152">
        <v>1</v>
      </c>
      <c r="J10" s="167" t="s">
        <v>524</v>
      </c>
      <c r="K10" s="167" t="s">
        <v>524</v>
      </c>
      <c r="L10" s="162"/>
      <c r="M10" s="145"/>
      <c r="N10" s="147"/>
      <c r="O10" s="152"/>
      <c r="P10" s="152"/>
      <c r="Q10" s="163"/>
      <c r="R10" s="161"/>
      <c r="S10" s="161"/>
      <c r="T10" s="162"/>
      <c r="U10" s="145"/>
      <c r="V10" s="147"/>
      <c r="W10" s="152"/>
      <c r="X10" s="152"/>
      <c r="Y10" s="163"/>
      <c r="Z10" s="161"/>
      <c r="AA10" s="161"/>
      <c r="AB10" s="162"/>
      <c r="AC10" s="145"/>
      <c r="AD10" s="147"/>
      <c r="AE10" s="152"/>
      <c r="AF10" s="152"/>
      <c r="AG10" s="163"/>
      <c r="AH10" s="161"/>
      <c r="AI10" s="161"/>
      <c r="AJ10" s="164"/>
    </row>
    <row r="11" spans="1:36" ht="18" customHeight="1">
      <c r="A11" s="317" t="s">
        <v>529</v>
      </c>
      <c r="B11" s="318"/>
      <c r="C11" s="321" t="s">
        <v>452</v>
      </c>
      <c r="D11" s="322" t="s">
        <v>518</v>
      </c>
      <c r="E11" s="311" t="s">
        <v>453</v>
      </c>
      <c r="F11" s="312"/>
      <c r="G11" s="312"/>
      <c r="H11" s="312"/>
      <c r="I11" s="313"/>
      <c r="J11" s="378" t="s">
        <v>512</v>
      </c>
      <c r="K11" s="379"/>
      <c r="L11" s="380"/>
      <c r="M11" s="311" t="s">
        <v>530</v>
      </c>
      <c r="N11" s="312"/>
      <c r="O11" s="312"/>
      <c r="P11" s="312"/>
      <c r="Q11" s="313"/>
      <c r="R11" s="378" t="s">
        <v>512</v>
      </c>
      <c r="S11" s="379"/>
      <c r="T11" s="380"/>
      <c r="U11" s="311" t="s">
        <v>531</v>
      </c>
      <c r="V11" s="312"/>
      <c r="W11" s="312"/>
      <c r="X11" s="312"/>
      <c r="Y11" s="313"/>
      <c r="Z11" s="378" t="s">
        <v>512</v>
      </c>
      <c r="AA11" s="379"/>
      <c r="AB11" s="380"/>
      <c r="AC11" s="311" t="s">
        <v>532</v>
      </c>
      <c r="AD11" s="312"/>
      <c r="AE11" s="312"/>
      <c r="AF11" s="312"/>
      <c r="AG11" s="313"/>
      <c r="AH11" s="378" t="s">
        <v>512</v>
      </c>
      <c r="AI11" s="379"/>
      <c r="AJ11" s="385"/>
    </row>
    <row r="12" spans="1:36" ht="18" customHeight="1">
      <c r="A12" s="319" t="s">
        <v>533</v>
      </c>
      <c r="B12" s="320"/>
      <c r="C12" s="308"/>
      <c r="D12" s="323"/>
      <c r="E12" s="145">
        <v>2013</v>
      </c>
      <c r="F12" s="146" t="s">
        <v>455</v>
      </c>
      <c r="G12" s="152">
        <v>12</v>
      </c>
      <c r="H12" s="152">
        <v>500</v>
      </c>
      <c r="I12" s="163">
        <v>2</v>
      </c>
      <c r="J12" s="343">
        <v>100</v>
      </c>
      <c r="K12" s="344"/>
      <c r="L12" s="345"/>
      <c r="M12" s="145">
        <v>2014</v>
      </c>
      <c r="N12" s="147" t="s">
        <v>430</v>
      </c>
      <c r="O12" s="176">
        <v>10.32</v>
      </c>
      <c r="P12" s="166" t="s">
        <v>523</v>
      </c>
      <c r="Q12" s="163">
        <v>2</v>
      </c>
      <c r="R12" s="343">
        <v>100</v>
      </c>
      <c r="S12" s="344"/>
      <c r="T12" s="345"/>
      <c r="U12" s="145">
        <v>2015</v>
      </c>
      <c r="V12" s="147" t="s">
        <v>456</v>
      </c>
      <c r="W12" s="176">
        <v>13.44</v>
      </c>
      <c r="X12" s="166" t="s">
        <v>523</v>
      </c>
      <c r="Y12" s="163">
        <v>2</v>
      </c>
      <c r="Z12" s="343">
        <v>100</v>
      </c>
      <c r="AA12" s="344"/>
      <c r="AB12" s="345"/>
      <c r="AC12" s="145">
        <v>2015</v>
      </c>
      <c r="AD12" s="147" t="s">
        <v>457</v>
      </c>
      <c r="AE12" s="152">
        <v>27</v>
      </c>
      <c r="AF12" s="166" t="s">
        <v>523</v>
      </c>
      <c r="AG12" s="163">
        <v>2</v>
      </c>
      <c r="AH12" s="343">
        <v>100</v>
      </c>
      <c r="AI12" s="344"/>
      <c r="AJ12" s="346"/>
    </row>
    <row r="13" spans="1:36" ht="18" customHeight="1">
      <c r="A13" s="317" t="s">
        <v>534</v>
      </c>
      <c r="B13" s="318"/>
      <c r="C13" s="372" t="s">
        <v>535</v>
      </c>
      <c r="D13" s="334" t="s">
        <v>467</v>
      </c>
      <c r="E13" s="311" t="s">
        <v>536</v>
      </c>
      <c r="F13" s="312"/>
      <c r="G13" s="312"/>
      <c r="H13" s="312"/>
      <c r="I13" s="313"/>
      <c r="J13" s="157" t="s">
        <v>537</v>
      </c>
      <c r="K13" s="157" t="s">
        <v>521</v>
      </c>
      <c r="L13" s="158" t="s">
        <v>513</v>
      </c>
      <c r="M13" s="328" t="s">
        <v>538</v>
      </c>
      <c r="N13" s="329"/>
      <c r="O13" s="329"/>
      <c r="P13" s="329"/>
      <c r="Q13" s="330"/>
      <c r="R13" s="157" t="s">
        <v>537</v>
      </c>
      <c r="S13" s="157" t="s">
        <v>521</v>
      </c>
      <c r="T13" s="158" t="s">
        <v>513</v>
      </c>
      <c r="U13" s="311" t="s">
        <v>539</v>
      </c>
      <c r="V13" s="312"/>
      <c r="W13" s="312"/>
      <c r="X13" s="312"/>
      <c r="Y13" s="313"/>
      <c r="Z13" s="157" t="s">
        <v>537</v>
      </c>
      <c r="AA13" s="157" t="s">
        <v>521</v>
      </c>
      <c r="AB13" s="158" t="s">
        <v>513</v>
      </c>
      <c r="AC13" s="328" t="s">
        <v>540</v>
      </c>
      <c r="AD13" s="329"/>
      <c r="AE13" s="329"/>
      <c r="AF13" s="329"/>
      <c r="AG13" s="330"/>
      <c r="AH13" s="157" t="s">
        <v>537</v>
      </c>
      <c r="AI13" s="157" t="s">
        <v>521</v>
      </c>
      <c r="AJ13" s="159" t="s">
        <v>513</v>
      </c>
    </row>
    <row r="14" spans="1:36" ht="18" customHeight="1">
      <c r="A14" s="324" t="s">
        <v>541</v>
      </c>
      <c r="B14" s="325"/>
      <c r="C14" s="383"/>
      <c r="D14" s="335"/>
      <c r="E14" s="145">
        <v>2013</v>
      </c>
      <c r="F14" s="146" t="s">
        <v>440</v>
      </c>
      <c r="G14" s="152">
        <v>30</v>
      </c>
      <c r="H14" s="166" t="s">
        <v>523</v>
      </c>
      <c r="I14" s="163">
        <v>2</v>
      </c>
      <c r="J14" s="167" t="s">
        <v>524</v>
      </c>
      <c r="K14" s="167" t="s">
        <v>524</v>
      </c>
      <c r="L14" s="162"/>
      <c r="M14" s="145">
        <v>2014</v>
      </c>
      <c r="N14" s="147" t="s">
        <v>456</v>
      </c>
      <c r="O14" s="168">
        <v>56.87</v>
      </c>
      <c r="P14" s="166" t="s">
        <v>523</v>
      </c>
      <c r="Q14" s="163">
        <v>2</v>
      </c>
      <c r="R14" s="167" t="s">
        <v>524</v>
      </c>
      <c r="S14" s="167" t="s">
        <v>524</v>
      </c>
      <c r="T14" s="162"/>
      <c r="U14" s="145">
        <v>2014</v>
      </c>
      <c r="V14" s="146" t="s">
        <v>440</v>
      </c>
      <c r="W14" s="152">
        <v>50</v>
      </c>
      <c r="X14" s="166" t="s">
        <v>523</v>
      </c>
      <c r="Y14" s="163">
        <v>2</v>
      </c>
      <c r="Z14" s="167" t="s">
        <v>524</v>
      </c>
      <c r="AA14" s="167" t="s">
        <v>524</v>
      </c>
      <c r="AB14" s="162"/>
      <c r="AC14" s="145">
        <v>2014</v>
      </c>
      <c r="AD14" s="146" t="s">
        <v>440</v>
      </c>
      <c r="AE14" s="152">
        <v>49.9</v>
      </c>
      <c r="AF14" s="166" t="s">
        <v>523</v>
      </c>
      <c r="AG14" s="163">
        <v>2</v>
      </c>
      <c r="AH14" s="167" t="s">
        <v>524</v>
      </c>
      <c r="AI14" s="167" t="s">
        <v>524</v>
      </c>
      <c r="AJ14" s="164"/>
    </row>
    <row r="15" spans="1:36" ht="18" customHeight="1">
      <c r="A15" s="381" t="s">
        <v>471</v>
      </c>
      <c r="B15" s="382"/>
      <c r="C15" s="383"/>
      <c r="D15" s="335"/>
      <c r="E15" s="328" t="s">
        <v>542</v>
      </c>
      <c r="F15" s="329"/>
      <c r="G15" s="329"/>
      <c r="H15" s="329"/>
      <c r="I15" s="330"/>
      <c r="J15" s="157" t="s">
        <v>537</v>
      </c>
      <c r="K15" s="157" t="s">
        <v>521</v>
      </c>
      <c r="L15" s="158" t="s">
        <v>513</v>
      </c>
      <c r="M15" s="311" t="s">
        <v>543</v>
      </c>
      <c r="N15" s="312"/>
      <c r="O15" s="312"/>
      <c r="P15" s="312"/>
      <c r="Q15" s="313"/>
      <c r="R15" s="157" t="s">
        <v>537</v>
      </c>
      <c r="S15" s="157" t="s">
        <v>521</v>
      </c>
      <c r="T15" s="158" t="s">
        <v>513</v>
      </c>
      <c r="U15" s="311" t="s">
        <v>544</v>
      </c>
      <c r="V15" s="312"/>
      <c r="W15" s="312"/>
      <c r="X15" s="312"/>
      <c r="Y15" s="313"/>
      <c r="Z15" s="157" t="s">
        <v>537</v>
      </c>
      <c r="AA15" s="157" t="s">
        <v>521</v>
      </c>
      <c r="AB15" s="158" t="s">
        <v>513</v>
      </c>
      <c r="AC15" s="311" t="s">
        <v>545</v>
      </c>
      <c r="AD15" s="312"/>
      <c r="AE15" s="312"/>
      <c r="AF15" s="312"/>
      <c r="AG15" s="313"/>
      <c r="AH15" s="157" t="s">
        <v>537</v>
      </c>
      <c r="AI15" s="157" t="s">
        <v>521</v>
      </c>
      <c r="AJ15" s="159" t="s">
        <v>513</v>
      </c>
    </row>
    <row r="16" spans="1:36" ht="18" customHeight="1">
      <c r="A16" s="381"/>
      <c r="B16" s="382"/>
      <c r="C16" s="383"/>
      <c r="D16" s="335"/>
      <c r="E16" s="145">
        <v>2014</v>
      </c>
      <c r="F16" s="146" t="s">
        <v>440</v>
      </c>
      <c r="G16" s="152">
        <v>55.1</v>
      </c>
      <c r="H16" s="166" t="s">
        <v>523</v>
      </c>
      <c r="I16" s="163">
        <v>2</v>
      </c>
      <c r="J16" s="167" t="s">
        <v>524</v>
      </c>
      <c r="K16" s="167" t="s">
        <v>524</v>
      </c>
      <c r="L16" s="162"/>
      <c r="M16" s="145">
        <v>2014</v>
      </c>
      <c r="N16" s="179" t="s">
        <v>472</v>
      </c>
      <c r="O16" s="168">
        <v>18.25</v>
      </c>
      <c r="P16" s="166" t="s">
        <v>523</v>
      </c>
      <c r="Q16" s="163">
        <v>2</v>
      </c>
      <c r="R16" s="167" t="s">
        <v>524</v>
      </c>
      <c r="S16" s="167" t="s">
        <v>524</v>
      </c>
      <c r="T16" s="162"/>
      <c r="U16" s="145">
        <v>2014</v>
      </c>
      <c r="V16" s="147" t="s">
        <v>430</v>
      </c>
      <c r="W16" s="152">
        <v>50</v>
      </c>
      <c r="X16" s="166" t="s">
        <v>523</v>
      </c>
      <c r="Y16" s="163">
        <v>2</v>
      </c>
      <c r="Z16" s="167" t="s">
        <v>524</v>
      </c>
      <c r="AA16" s="167" t="s">
        <v>524</v>
      </c>
      <c r="AB16" s="162"/>
      <c r="AC16" s="145">
        <v>2014</v>
      </c>
      <c r="AD16" s="146" t="s">
        <v>440</v>
      </c>
      <c r="AE16" s="168">
        <v>49.92</v>
      </c>
      <c r="AF16" s="166" t="s">
        <v>523</v>
      </c>
      <c r="AG16" s="163">
        <v>2</v>
      </c>
      <c r="AH16" s="167" t="s">
        <v>524</v>
      </c>
      <c r="AI16" s="167" t="s">
        <v>524</v>
      </c>
      <c r="AJ16" s="164"/>
    </row>
    <row r="17" spans="1:36" ht="18" customHeight="1">
      <c r="A17" s="324" t="s">
        <v>517</v>
      </c>
      <c r="B17" s="325"/>
      <c r="C17" s="383"/>
      <c r="D17" s="335"/>
      <c r="E17" s="328" t="s">
        <v>546</v>
      </c>
      <c r="F17" s="329"/>
      <c r="G17" s="329"/>
      <c r="H17" s="329"/>
      <c r="I17" s="330"/>
      <c r="J17" s="157" t="s">
        <v>537</v>
      </c>
      <c r="K17" s="157" t="s">
        <v>521</v>
      </c>
      <c r="L17" s="158" t="s">
        <v>513</v>
      </c>
      <c r="M17" s="328" t="s">
        <v>547</v>
      </c>
      <c r="N17" s="329"/>
      <c r="O17" s="329"/>
      <c r="P17" s="329"/>
      <c r="Q17" s="330"/>
      <c r="R17" s="157" t="s">
        <v>537</v>
      </c>
      <c r="S17" s="157" t="s">
        <v>521</v>
      </c>
      <c r="T17" s="158" t="s">
        <v>513</v>
      </c>
      <c r="U17" s="328" t="s">
        <v>548</v>
      </c>
      <c r="V17" s="329"/>
      <c r="W17" s="329"/>
      <c r="X17" s="329"/>
      <c r="Y17" s="330"/>
      <c r="Z17" s="157" t="s">
        <v>537</v>
      </c>
      <c r="AA17" s="157" t="s">
        <v>521</v>
      </c>
      <c r="AB17" s="158" t="s">
        <v>513</v>
      </c>
      <c r="AC17" s="328" t="s">
        <v>549</v>
      </c>
      <c r="AD17" s="329"/>
      <c r="AE17" s="329"/>
      <c r="AF17" s="329"/>
      <c r="AG17" s="330"/>
      <c r="AH17" s="157" t="s">
        <v>537</v>
      </c>
      <c r="AI17" s="157" t="s">
        <v>521</v>
      </c>
      <c r="AJ17" s="159" t="s">
        <v>513</v>
      </c>
    </row>
    <row r="18" spans="1:36" ht="18" customHeight="1">
      <c r="A18" s="324" t="s">
        <v>517</v>
      </c>
      <c r="B18" s="325"/>
      <c r="C18" s="383"/>
      <c r="D18" s="335"/>
      <c r="E18" s="145">
        <v>2014</v>
      </c>
      <c r="F18" s="146" t="s">
        <v>440</v>
      </c>
      <c r="G18" s="168">
        <v>49.92</v>
      </c>
      <c r="H18" s="166" t="s">
        <v>523</v>
      </c>
      <c r="I18" s="163">
        <v>2</v>
      </c>
      <c r="J18" s="167" t="s">
        <v>524</v>
      </c>
      <c r="K18" s="167" t="s">
        <v>524</v>
      </c>
      <c r="L18" s="162"/>
      <c r="M18" s="145">
        <v>2014</v>
      </c>
      <c r="N18" s="147" t="s">
        <v>473</v>
      </c>
      <c r="O18" s="152">
        <v>58.5</v>
      </c>
      <c r="P18" s="166" t="s">
        <v>523</v>
      </c>
      <c r="Q18" s="163">
        <v>2</v>
      </c>
      <c r="R18" s="167" t="s">
        <v>524</v>
      </c>
      <c r="S18" s="167" t="s">
        <v>524</v>
      </c>
      <c r="T18" s="162"/>
      <c r="U18" s="145">
        <v>2015</v>
      </c>
      <c r="V18" s="179" t="s">
        <v>472</v>
      </c>
      <c r="W18" s="168">
        <v>52.02</v>
      </c>
      <c r="X18" s="166" t="s">
        <v>523</v>
      </c>
      <c r="Y18" s="163">
        <v>2</v>
      </c>
      <c r="Z18" s="167" t="s">
        <v>524</v>
      </c>
      <c r="AA18" s="167" t="s">
        <v>524</v>
      </c>
      <c r="AB18" s="162"/>
      <c r="AC18" s="145">
        <v>2015</v>
      </c>
      <c r="AD18" s="179" t="s">
        <v>472</v>
      </c>
      <c r="AE18" s="152">
        <v>51</v>
      </c>
      <c r="AF18" s="166" t="s">
        <v>523</v>
      </c>
      <c r="AG18" s="163">
        <v>2</v>
      </c>
      <c r="AH18" s="167" t="s">
        <v>524</v>
      </c>
      <c r="AI18" s="167" t="s">
        <v>524</v>
      </c>
      <c r="AJ18" s="164"/>
    </row>
    <row r="19" spans="1:36" ht="18" customHeight="1">
      <c r="A19" s="324" t="s">
        <v>517</v>
      </c>
      <c r="B19" s="325"/>
      <c r="C19" s="383"/>
      <c r="D19" s="335"/>
      <c r="E19" s="328" t="s">
        <v>550</v>
      </c>
      <c r="F19" s="329"/>
      <c r="G19" s="329"/>
      <c r="H19" s="329"/>
      <c r="I19" s="330"/>
      <c r="J19" s="157" t="s">
        <v>537</v>
      </c>
      <c r="K19" s="157" t="s">
        <v>521</v>
      </c>
      <c r="L19" s="158" t="s">
        <v>513</v>
      </c>
      <c r="M19" s="311" t="s">
        <v>513</v>
      </c>
      <c r="N19" s="312"/>
      <c r="O19" s="312"/>
      <c r="P19" s="312"/>
      <c r="Q19" s="313"/>
      <c r="R19" s="157" t="s">
        <v>513</v>
      </c>
      <c r="S19" s="157" t="s">
        <v>513</v>
      </c>
      <c r="T19" s="158" t="s">
        <v>513</v>
      </c>
      <c r="U19" s="311" t="s">
        <v>513</v>
      </c>
      <c r="V19" s="312"/>
      <c r="W19" s="312"/>
      <c r="X19" s="312"/>
      <c r="Y19" s="313"/>
      <c r="Z19" s="157" t="s">
        <v>513</v>
      </c>
      <c r="AA19" s="157" t="s">
        <v>513</v>
      </c>
      <c r="AB19" s="158" t="s">
        <v>513</v>
      </c>
      <c r="AC19" s="311" t="s">
        <v>513</v>
      </c>
      <c r="AD19" s="312"/>
      <c r="AE19" s="312"/>
      <c r="AF19" s="312"/>
      <c r="AG19" s="313"/>
      <c r="AH19" s="157" t="s">
        <v>513</v>
      </c>
      <c r="AI19" s="157" t="s">
        <v>513</v>
      </c>
      <c r="AJ19" s="159" t="s">
        <v>513</v>
      </c>
    </row>
    <row r="20" spans="1:36" ht="18" customHeight="1">
      <c r="A20" s="160" t="s">
        <v>517</v>
      </c>
      <c r="B20" s="165"/>
      <c r="C20" s="384"/>
      <c r="D20" s="336"/>
      <c r="E20" s="145">
        <v>2015</v>
      </c>
      <c r="F20" s="179" t="s">
        <v>472</v>
      </c>
      <c r="G20" s="168">
        <v>42.64</v>
      </c>
      <c r="H20" s="166" t="s">
        <v>523</v>
      </c>
      <c r="I20" s="163">
        <v>2</v>
      </c>
      <c r="J20" s="167" t="s">
        <v>524</v>
      </c>
      <c r="K20" s="167" t="s">
        <v>524</v>
      </c>
      <c r="L20" s="162"/>
      <c r="M20" s="145"/>
      <c r="N20" s="147"/>
      <c r="O20" s="152"/>
      <c r="P20" s="152"/>
      <c r="Q20" s="163"/>
      <c r="R20" s="161"/>
      <c r="S20" s="161"/>
      <c r="T20" s="162"/>
      <c r="U20" s="145"/>
      <c r="V20" s="147"/>
      <c r="W20" s="152"/>
      <c r="X20" s="152"/>
      <c r="Y20" s="163"/>
      <c r="Z20" s="161"/>
      <c r="AA20" s="161"/>
      <c r="AB20" s="162"/>
      <c r="AC20" s="145"/>
      <c r="AD20" s="147"/>
      <c r="AE20" s="152"/>
      <c r="AF20" s="152"/>
      <c r="AG20" s="163"/>
      <c r="AH20" s="161"/>
      <c r="AI20" s="161"/>
      <c r="AJ20" s="164"/>
    </row>
    <row r="21" spans="1:37" ht="18" customHeight="1">
      <c r="A21" s="317" t="s">
        <v>551</v>
      </c>
      <c r="B21" s="318"/>
      <c r="C21" s="321" t="s">
        <v>552</v>
      </c>
      <c r="D21" s="334" t="s">
        <v>409</v>
      </c>
      <c r="E21" s="311" t="s">
        <v>553</v>
      </c>
      <c r="F21" s="312"/>
      <c r="G21" s="312"/>
      <c r="H21" s="312"/>
      <c r="I21" s="313"/>
      <c r="J21" s="157" t="s">
        <v>537</v>
      </c>
      <c r="K21" s="157" t="s">
        <v>521</v>
      </c>
      <c r="L21" s="158" t="s">
        <v>513</v>
      </c>
      <c r="M21" s="311" t="s">
        <v>554</v>
      </c>
      <c r="N21" s="312"/>
      <c r="O21" s="312"/>
      <c r="P21" s="312"/>
      <c r="Q21" s="313"/>
      <c r="R21" s="157" t="s">
        <v>537</v>
      </c>
      <c r="S21" s="157" t="s">
        <v>521</v>
      </c>
      <c r="T21" s="158" t="s">
        <v>513</v>
      </c>
      <c r="U21" s="311" t="s">
        <v>555</v>
      </c>
      <c r="V21" s="312"/>
      <c r="W21" s="312"/>
      <c r="X21" s="312"/>
      <c r="Y21" s="313"/>
      <c r="Z21" s="157" t="s">
        <v>537</v>
      </c>
      <c r="AA21" s="157" t="s">
        <v>521</v>
      </c>
      <c r="AB21" s="158" t="s">
        <v>513</v>
      </c>
      <c r="AC21" s="311" t="s">
        <v>556</v>
      </c>
      <c r="AD21" s="312"/>
      <c r="AE21" s="312"/>
      <c r="AF21" s="312"/>
      <c r="AG21" s="313"/>
      <c r="AH21" s="157" t="s">
        <v>537</v>
      </c>
      <c r="AI21" s="157" t="s">
        <v>521</v>
      </c>
      <c r="AJ21" s="159" t="s">
        <v>513</v>
      </c>
      <c r="AK21" t="s">
        <v>513</v>
      </c>
    </row>
    <row r="22" spans="1:36" ht="18" customHeight="1">
      <c r="A22" s="324" t="s">
        <v>557</v>
      </c>
      <c r="B22" s="325"/>
      <c r="C22" s="307"/>
      <c r="D22" s="335"/>
      <c r="E22" s="145">
        <v>2014</v>
      </c>
      <c r="F22" s="179" t="s">
        <v>472</v>
      </c>
      <c r="G22" s="168">
        <v>41.57</v>
      </c>
      <c r="H22" s="166" t="s">
        <v>523</v>
      </c>
      <c r="I22" s="163">
        <v>2</v>
      </c>
      <c r="J22" s="167" t="s">
        <v>524</v>
      </c>
      <c r="K22" s="167" t="s">
        <v>524</v>
      </c>
      <c r="L22" s="162"/>
      <c r="M22" s="145">
        <v>2014</v>
      </c>
      <c r="N22" s="179" t="s">
        <v>472</v>
      </c>
      <c r="O22" s="168">
        <v>49.9</v>
      </c>
      <c r="P22" s="166" t="s">
        <v>523</v>
      </c>
      <c r="Q22" s="163">
        <v>2</v>
      </c>
      <c r="R22" s="167" t="s">
        <v>524</v>
      </c>
      <c r="S22" s="167" t="s">
        <v>524</v>
      </c>
      <c r="T22" s="162"/>
      <c r="U22" s="145">
        <v>2014</v>
      </c>
      <c r="V22" s="179" t="s">
        <v>472</v>
      </c>
      <c r="W22" s="168">
        <v>46.67</v>
      </c>
      <c r="X22" s="166" t="s">
        <v>523</v>
      </c>
      <c r="Y22" s="163">
        <v>2</v>
      </c>
      <c r="Z22" s="167" t="s">
        <v>524</v>
      </c>
      <c r="AA22" s="167" t="s">
        <v>524</v>
      </c>
      <c r="AB22" s="162"/>
      <c r="AC22" s="145">
        <v>2014</v>
      </c>
      <c r="AD22" s="179" t="s">
        <v>472</v>
      </c>
      <c r="AE22" s="168">
        <v>38</v>
      </c>
      <c r="AF22" s="166" t="s">
        <v>523</v>
      </c>
      <c r="AG22" s="163">
        <v>2</v>
      </c>
      <c r="AH22" s="167" t="s">
        <v>524</v>
      </c>
      <c r="AI22" s="167" t="s">
        <v>524</v>
      </c>
      <c r="AJ22" s="164"/>
    </row>
    <row r="23" spans="1:37" ht="18" customHeight="1">
      <c r="A23" s="381" t="s">
        <v>474</v>
      </c>
      <c r="B23" s="382"/>
      <c r="C23" s="307"/>
      <c r="D23" s="335"/>
      <c r="E23" s="311" t="s">
        <v>558</v>
      </c>
      <c r="F23" s="312"/>
      <c r="G23" s="312"/>
      <c r="H23" s="312"/>
      <c r="I23" s="313"/>
      <c r="J23" s="157" t="s">
        <v>537</v>
      </c>
      <c r="K23" s="157" t="s">
        <v>521</v>
      </c>
      <c r="L23" s="158" t="s">
        <v>513</v>
      </c>
      <c r="M23" s="311" t="s">
        <v>559</v>
      </c>
      <c r="N23" s="312"/>
      <c r="O23" s="312"/>
      <c r="P23" s="312"/>
      <c r="Q23" s="313"/>
      <c r="R23" s="157" t="s">
        <v>537</v>
      </c>
      <c r="S23" s="157" t="s">
        <v>521</v>
      </c>
      <c r="T23" s="158" t="s">
        <v>513</v>
      </c>
      <c r="U23" s="311" t="s">
        <v>560</v>
      </c>
      <c r="V23" s="312"/>
      <c r="W23" s="312"/>
      <c r="X23" s="312"/>
      <c r="Y23" s="313"/>
      <c r="Z23" s="157" t="s">
        <v>537</v>
      </c>
      <c r="AA23" s="157" t="s">
        <v>521</v>
      </c>
      <c r="AB23" s="158" t="s">
        <v>513</v>
      </c>
      <c r="AC23" s="311" t="s">
        <v>561</v>
      </c>
      <c r="AD23" s="312"/>
      <c r="AE23" s="312"/>
      <c r="AF23" s="312"/>
      <c r="AG23" s="313"/>
      <c r="AH23" s="157" t="s">
        <v>537</v>
      </c>
      <c r="AI23" s="157" t="s">
        <v>521</v>
      </c>
      <c r="AJ23" s="159" t="s">
        <v>513</v>
      </c>
      <c r="AK23" t="s">
        <v>513</v>
      </c>
    </row>
    <row r="24" spans="1:36" ht="18" customHeight="1">
      <c r="A24" s="381"/>
      <c r="B24" s="382"/>
      <c r="C24" s="307"/>
      <c r="D24" s="335"/>
      <c r="E24" s="145">
        <v>2014</v>
      </c>
      <c r="F24" s="179" t="s">
        <v>472</v>
      </c>
      <c r="G24" s="168">
        <v>18.87</v>
      </c>
      <c r="H24" s="166" t="s">
        <v>523</v>
      </c>
      <c r="I24" s="163">
        <v>2</v>
      </c>
      <c r="J24" s="167" t="s">
        <v>524</v>
      </c>
      <c r="K24" s="167" t="s">
        <v>524</v>
      </c>
      <c r="L24" s="162"/>
      <c r="M24" s="145">
        <v>2014</v>
      </c>
      <c r="N24" s="179" t="s">
        <v>472</v>
      </c>
      <c r="O24" s="168">
        <v>23</v>
      </c>
      <c r="P24" s="166" t="s">
        <v>523</v>
      </c>
      <c r="Q24" s="163">
        <v>2</v>
      </c>
      <c r="R24" s="167" t="s">
        <v>524</v>
      </c>
      <c r="S24" s="167" t="s">
        <v>524</v>
      </c>
      <c r="T24" s="162"/>
      <c r="U24" s="145">
        <v>2014</v>
      </c>
      <c r="V24" s="179" t="s">
        <v>472</v>
      </c>
      <c r="W24" s="168">
        <v>19.38</v>
      </c>
      <c r="X24" s="166" t="s">
        <v>523</v>
      </c>
      <c r="Y24" s="163">
        <v>2</v>
      </c>
      <c r="Z24" s="167" t="s">
        <v>524</v>
      </c>
      <c r="AA24" s="167" t="s">
        <v>524</v>
      </c>
      <c r="AB24" s="162"/>
      <c r="AC24" s="145">
        <v>2014</v>
      </c>
      <c r="AD24" s="179" t="s">
        <v>472</v>
      </c>
      <c r="AE24" s="168">
        <v>38.76</v>
      </c>
      <c r="AF24" s="166" t="s">
        <v>523</v>
      </c>
      <c r="AG24" s="163">
        <v>2</v>
      </c>
      <c r="AH24" s="167" t="s">
        <v>524</v>
      </c>
      <c r="AI24" s="167" t="s">
        <v>524</v>
      </c>
      <c r="AJ24" s="164"/>
    </row>
    <row r="25" spans="1:37" ht="18" customHeight="1">
      <c r="A25" s="324" t="s">
        <v>562</v>
      </c>
      <c r="B25" s="325"/>
      <c r="C25" s="307"/>
      <c r="D25" s="335"/>
      <c r="E25" s="311" t="s">
        <v>563</v>
      </c>
      <c r="F25" s="312"/>
      <c r="G25" s="312"/>
      <c r="H25" s="312"/>
      <c r="I25" s="313"/>
      <c r="J25" s="157" t="s">
        <v>537</v>
      </c>
      <c r="K25" s="157" t="s">
        <v>521</v>
      </c>
      <c r="L25" s="158" t="s">
        <v>513</v>
      </c>
      <c r="M25" s="311" t="s">
        <v>564</v>
      </c>
      <c r="N25" s="312"/>
      <c r="O25" s="312"/>
      <c r="P25" s="312"/>
      <c r="Q25" s="313"/>
      <c r="R25" s="157" t="s">
        <v>537</v>
      </c>
      <c r="S25" s="157" t="s">
        <v>521</v>
      </c>
      <c r="T25" s="158" t="s">
        <v>513</v>
      </c>
      <c r="U25" s="311" t="s">
        <v>565</v>
      </c>
      <c r="V25" s="312"/>
      <c r="W25" s="312"/>
      <c r="X25" s="312"/>
      <c r="Y25" s="313"/>
      <c r="Z25" s="157" t="s">
        <v>537</v>
      </c>
      <c r="AA25" s="157" t="s">
        <v>521</v>
      </c>
      <c r="AB25" s="158" t="s">
        <v>513</v>
      </c>
      <c r="AC25" s="311" t="s">
        <v>566</v>
      </c>
      <c r="AD25" s="312"/>
      <c r="AE25" s="312"/>
      <c r="AF25" s="312"/>
      <c r="AG25" s="313"/>
      <c r="AH25" s="157" t="s">
        <v>537</v>
      </c>
      <c r="AI25" s="157" t="s">
        <v>521</v>
      </c>
      <c r="AJ25" s="159" t="s">
        <v>513</v>
      </c>
      <c r="AK25" t="s">
        <v>513</v>
      </c>
    </row>
    <row r="26" spans="1:36" ht="18" customHeight="1">
      <c r="A26" s="324" t="s">
        <v>557</v>
      </c>
      <c r="B26" s="325"/>
      <c r="C26" s="307"/>
      <c r="D26" s="335"/>
      <c r="E26" s="145">
        <v>2014</v>
      </c>
      <c r="F26" s="179" t="s">
        <v>472</v>
      </c>
      <c r="G26" s="168">
        <v>33.15</v>
      </c>
      <c r="H26" s="166" t="s">
        <v>523</v>
      </c>
      <c r="I26" s="163">
        <v>2</v>
      </c>
      <c r="J26" s="167" t="s">
        <v>524</v>
      </c>
      <c r="K26" s="167" t="s">
        <v>524</v>
      </c>
      <c r="L26" s="162"/>
      <c r="M26" s="145">
        <v>2014</v>
      </c>
      <c r="N26" s="179" t="s">
        <v>472</v>
      </c>
      <c r="O26" s="168">
        <v>25.25</v>
      </c>
      <c r="P26" s="166" t="s">
        <v>523</v>
      </c>
      <c r="Q26" s="163">
        <v>2</v>
      </c>
      <c r="R26" s="167" t="s">
        <v>524</v>
      </c>
      <c r="S26" s="167" t="s">
        <v>524</v>
      </c>
      <c r="T26" s="162"/>
      <c r="U26" s="145">
        <v>2014</v>
      </c>
      <c r="V26" s="179" t="s">
        <v>472</v>
      </c>
      <c r="W26" s="168">
        <v>10.2</v>
      </c>
      <c r="X26" s="166" t="s">
        <v>523</v>
      </c>
      <c r="Y26" s="163">
        <v>2</v>
      </c>
      <c r="Z26" s="167" t="s">
        <v>524</v>
      </c>
      <c r="AA26" s="167" t="s">
        <v>524</v>
      </c>
      <c r="AB26" s="162"/>
      <c r="AC26" s="145">
        <v>2014</v>
      </c>
      <c r="AD26" s="179" t="s">
        <v>472</v>
      </c>
      <c r="AE26" s="168">
        <v>10.2</v>
      </c>
      <c r="AF26" s="166" t="s">
        <v>523</v>
      </c>
      <c r="AG26" s="163">
        <v>2</v>
      </c>
      <c r="AH26" s="167" t="s">
        <v>524</v>
      </c>
      <c r="AI26" s="167" t="s">
        <v>524</v>
      </c>
      <c r="AJ26" s="164"/>
    </row>
    <row r="27" spans="1:37" ht="18" customHeight="1">
      <c r="A27" s="324" t="s">
        <v>517</v>
      </c>
      <c r="B27" s="325"/>
      <c r="C27" s="307"/>
      <c r="D27" s="335"/>
      <c r="E27" s="311" t="s">
        <v>567</v>
      </c>
      <c r="F27" s="312"/>
      <c r="G27" s="312"/>
      <c r="H27" s="312"/>
      <c r="I27" s="313"/>
      <c r="J27" s="157" t="s">
        <v>537</v>
      </c>
      <c r="K27" s="157" t="s">
        <v>521</v>
      </c>
      <c r="L27" s="158" t="s">
        <v>513</v>
      </c>
      <c r="M27" s="311" t="s">
        <v>568</v>
      </c>
      <c r="N27" s="312"/>
      <c r="O27" s="312"/>
      <c r="P27" s="312"/>
      <c r="Q27" s="313"/>
      <c r="R27" s="157" t="s">
        <v>537</v>
      </c>
      <c r="S27" s="157" t="s">
        <v>521</v>
      </c>
      <c r="T27" s="158" t="s">
        <v>513</v>
      </c>
      <c r="U27" s="311" t="s">
        <v>569</v>
      </c>
      <c r="V27" s="312"/>
      <c r="W27" s="312"/>
      <c r="X27" s="312"/>
      <c r="Y27" s="313"/>
      <c r="Z27" s="157" t="s">
        <v>537</v>
      </c>
      <c r="AA27" s="157" t="s">
        <v>521</v>
      </c>
      <c r="AB27" s="158" t="s">
        <v>513</v>
      </c>
      <c r="AC27" s="311" t="s">
        <v>570</v>
      </c>
      <c r="AD27" s="312"/>
      <c r="AE27" s="312"/>
      <c r="AF27" s="312"/>
      <c r="AG27" s="313"/>
      <c r="AH27" s="157" t="s">
        <v>537</v>
      </c>
      <c r="AI27" s="157" t="s">
        <v>521</v>
      </c>
      <c r="AJ27" s="159" t="s">
        <v>513</v>
      </c>
      <c r="AK27" t="s">
        <v>513</v>
      </c>
    </row>
    <row r="28" spans="1:36" ht="18" customHeight="1">
      <c r="A28" s="324" t="s">
        <v>517</v>
      </c>
      <c r="B28" s="325"/>
      <c r="C28" s="307"/>
      <c r="D28" s="335"/>
      <c r="E28" s="145">
        <v>2014</v>
      </c>
      <c r="F28" s="179" t="s">
        <v>472</v>
      </c>
      <c r="G28" s="168">
        <v>10.2</v>
      </c>
      <c r="H28" s="166" t="s">
        <v>523</v>
      </c>
      <c r="I28" s="163">
        <v>2</v>
      </c>
      <c r="J28" s="167" t="s">
        <v>524</v>
      </c>
      <c r="K28" s="167" t="s">
        <v>524</v>
      </c>
      <c r="L28" s="162"/>
      <c r="M28" s="145">
        <v>2014</v>
      </c>
      <c r="N28" s="179" t="s">
        <v>472</v>
      </c>
      <c r="O28" s="168">
        <v>57</v>
      </c>
      <c r="P28" s="166" t="s">
        <v>523</v>
      </c>
      <c r="Q28" s="163">
        <v>2</v>
      </c>
      <c r="R28" s="167" t="s">
        <v>524</v>
      </c>
      <c r="S28" s="167" t="s">
        <v>524</v>
      </c>
      <c r="T28" s="162"/>
      <c r="U28" s="145">
        <v>2014</v>
      </c>
      <c r="V28" s="179" t="s">
        <v>472</v>
      </c>
      <c r="W28" s="168">
        <v>27.8</v>
      </c>
      <c r="X28" s="166" t="s">
        <v>523</v>
      </c>
      <c r="Y28" s="163">
        <v>2</v>
      </c>
      <c r="Z28" s="167" t="s">
        <v>524</v>
      </c>
      <c r="AA28" s="167" t="s">
        <v>524</v>
      </c>
      <c r="AB28" s="162"/>
      <c r="AC28" s="145">
        <v>2014</v>
      </c>
      <c r="AD28" s="179" t="s">
        <v>472</v>
      </c>
      <c r="AE28" s="168">
        <v>20.15</v>
      </c>
      <c r="AF28" s="166" t="s">
        <v>523</v>
      </c>
      <c r="AG28" s="163">
        <v>2</v>
      </c>
      <c r="AH28" s="167" t="s">
        <v>524</v>
      </c>
      <c r="AI28" s="167" t="s">
        <v>524</v>
      </c>
      <c r="AJ28" s="164"/>
    </row>
    <row r="29" spans="1:37" ht="18" customHeight="1">
      <c r="A29" s="324" t="s">
        <v>517</v>
      </c>
      <c r="B29" s="325"/>
      <c r="C29" s="307"/>
      <c r="D29" s="335"/>
      <c r="E29" s="311" t="s">
        <v>571</v>
      </c>
      <c r="F29" s="312"/>
      <c r="G29" s="312"/>
      <c r="H29" s="312"/>
      <c r="I29" s="313"/>
      <c r="J29" s="157" t="s">
        <v>537</v>
      </c>
      <c r="K29" s="157" t="s">
        <v>521</v>
      </c>
      <c r="L29" s="158" t="s">
        <v>513</v>
      </c>
      <c r="M29" s="311" t="s">
        <v>572</v>
      </c>
      <c r="N29" s="312"/>
      <c r="O29" s="312"/>
      <c r="P29" s="312"/>
      <c r="Q29" s="313"/>
      <c r="R29" s="157" t="s">
        <v>537</v>
      </c>
      <c r="S29" s="157" t="s">
        <v>521</v>
      </c>
      <c r="T29" s="158" t="s">
        <v>513</v>
      </c>
      <c r="U29" s="311" t="s">
        <v>573</v>
      </c>
      <c r="V29" s="312"/>
      <c r="W29" s="312"/>
      <c r="X29" s="312"/>
      <c r="Y29" s="313"/>
      <c r="Z29" s="157" t="s">
        <v>537</v>
      </c>
      <c r="AA29" s="157" t="s">
        <v>521</v>
      </c>
      <c r="AB29" s="158" t="s">
        <v>513</v>
      </c>
      <c r="AC29" s="311" t="s">
        <v>574</v>
      </c>
      <c r="AD29" s="312"/>
      <c r="AE29" s="312"/>
      <c r="AF29" s="312"/>
      <c r="AG29" s="313"/>
      <c r="AH29" s="157" t="s">
        <v>537</v>
      </c>
      <c r="AI29" s="157" t="s">
        <v>521</v>
      </c>
      <c r="AJ29" s="159" t="s">
        <v>513</v>
      </c>
      <c r="AK29" t="s">
        <v>513</v>
      </c>
    </row>
    <row r="30" spans="1:36" ht="18" customHeight="1">
      <c r="A30" s="324" t="s">
        <v>517</v>
      </c>
      <c r="B30" s="325"/>
      <c r="C30" s="307"/>
      <c r="D30" s="335"/>
      <c r="E30" s="145">
        <v>2014</v>
      </c>
      <c r="F30" s="179" t="s">
        <v>472</v>
      </c>
      <c r="G30" s="168">
        <v>22.7</v>
      </c>
      <c r="H30" s="166" t="s">
        <v>523</v>
      </c>
      <c r="I30" s="163">
        <v>2</v>
      </c>
      <c r="J30" s="167" t="s">
        <v>524</v>
      </c>
      <c r="K30" s="167" t="s">
        <v>524</v>
      </c>
      <c r="L30" s="162"/>
      <c r="M30" s="145">
        <v>2014</v>
      </c>
      <c r="N30" s="179" t="s">
        <v>472</v>
      </c>
      <c r="O30" s="168">
        <v>22.7</v>
      </c>
      <c r="P30" s="166" t="s">
        <v>523</v>
      </c>
      <c r="Q30" s="163">
        <v>2</v>
      </c>
      <c r="R30" s="167" t="s">
        <v>524</v>
      </c>
      <c r="S30" s="167" t="s">
        <v>524</v>
      </c>
      <c r="T30" s="162"/>
      <c r="U30" s="145">
        <v>2014</v>
      </c>
      <c r="V30" s="179" t="s">
        <v>472</v>
      </c>
      <c r="W30" s="168">
        <v>22.7</v>
      </c>
      <c r="X30" s="166" t="s">
        <v>523</v>
      </c>
      <c r="Y30" s="163">
        <v>2</v>
      </c>
      <c r="Z30" s="167" t="s">
        <v>524</v>
      </c>
      <c r="AA30" s="167" t="s">
        <v>524</v>
      </c>
      <c r="AB30" s="162"/>
      <c r="AC30" s="145">
        <v>2014</v>
      </c>
      <c r="AD30" s="179" t="s">
        <v>472</v>
      </c>
      <c r="AE30" s="168">
        <v>10.2</v>
      </c>
      <c r="AF30" s="166" t="s">
        <v>523</v>
      </c>
      <c r="AG30" s="163">
        <v>2</v>
      </c>
      <c r="AH30" s="167" t="s">
        <v>524</v>
      </c>
      <c r="AI30" s="167" t="s">
        <v>524</v>
      </c>
      <c r="AJ30" s="164"/>
    </row>
    <row r="31" spans="1:37" ht="18" customHeight="1">
      <c r="A31" s="324" t="s">
        <v>517</v>
      </c>
      <c r="B31" s="325"/>
      <c r="C31" s="307"/>
      <c r="D31" s="335"/>
      <c r="E31" s="311" t="s">
        <v>575</v>
      </c>
      <c r="F31" s="312"/>
      <c r="G31" s="312"/>
      <c r="H31" s="312"/>
      <c r="I31" s="313"/>
      <c r="J31" s="157" t="s">
        <v>537</v>
      </c>
      <c r="K31" s="157" t="s">
        <v>521</v>
      </c>
      <c r="L31" s="158" t="s">
        <v>513</v>
      </c>
      <c r="M31" s="311" t="s">
        <v>576</v>
      </c>
      <c r="N31" s="312"/>
      <c r="O31" s="312"/>
      <c r="P31" s="312"/>
      <c r="Q31" s="313"/>
      <c r="R31" s="157" t="s">
        <v>537</v>
      </c>
      <c r="S31" s="157" t="s">
        <v>521</v>
      </c>
      <c r="T31" s="158" t="s">
        <v>513</v>
      </c>
      <c r="U31" s="311" t="s">
        <v>577</v>
      </c>
      <c r="V31" s="312"/>
      <c r="W31" s="312"/>
      <c r="X31" s="312"/>
      <c r="Y31" s="313"/>
      <c r="Z31" s="157" t="s">
        <v>537</v>
      </c>
      <c r="AA31" s="157" t="s">
        <v>521</v>
      </c>
      <c r="AB31" s="158" t="s">
        <v>513</v>
      </c>
      <c r="AC31" s="311" t="s">
        <v>578</v>
      </c>
      <c r="AD31" s="312"/>
      <c r="AE31" s="312"/>
      <c r="AF31" s="312"/>
      <c r="AG31" s="313"/>
      <c r="AH31" s="157" t="s">
        <v>537</v>
      </c>
      <c r="AI31" s="157" t="s">
        <v>521</v>
      </c>
      <c r="AJ31" s="159" t="s">
        <v>513</v>
      </c>
      <c r="AK31" t="s">
        <v>513</v>
      </c>
    </row>
    <row r="32" spans="1:36" ht="18" customHeight="1">
      <c r="A32" s="324" t="s">
        <v>517</v>
      </c>
      <c r="B32" s="325"/>
      <c r="C32" s="307"/>
      <c r="D32" s="335"/>
      <c r="E32" s="145">
        <v>2014</v>
      </c>
      <c r="F32" s="179" t="s">
        <v>472</v>
      </c>
      <c r="G32" s="168">
        <v>23.21</v>
      </c>
      <c r="H32" s="166" t="s">
        <v>523</v>
      </c>
      <c r="I32" s="163">
        <v>2</v>
      </c>
      <c r="J32" s="167" t="s">
        <v>524</v>
      </c>
      <c r="K32" s="167" t="s">
        <v>524</v>
      </c>
      <c r="L32" s="162"/>
      <c r="M32" s="145">
        <v>2014</v>
      </c>
      <c r="N32" s="179" t="s">
        <v>472</v>
      </c>
      <c r="O32" s="168">
        <v>10.2</v>
      </c>
      <c r="P32" s="166" t="s">
        <v>523</v>
      </c>
      <c r="Q32" s="163">
        <v>2</v>
      </c>
      <c r="R32" s="167" t="s">
        <v>524</v>
      </c>
      <c r="S32" s="167" t="s">
        <v>524</v>
      </c>
      <c r="T32" s="162"/>
      <c r="U32" s="145">
        <v>2014</v>
      </c>
      <c r="V32" s="179" t="s">
        <v>472</v>
      </c>
      <c r="W32" s="168">
        <v>10.5</v>
      </c>
      <c r="X32" s="166" t="s">
        <v>523</v>
      </c>
      <c r="Y32" s="163">
        <v>2</v>
      </c>
      <c r="Z32" s="167" t="s">
        <v>524</v>
      </c>
      <c r="AA32" s="167" t="s">
        <v>524</v>
      </c>
      <c r="AB32" s="162"/>
      <c r="AC32" s="145">
        <v>2014</v>
      </c>
      <c r="AD32" s="179" t="s">
        <v>472</v>
      </c>
      <c r="AE32" s="168">
        <v>11.22</v>
      </c>
      <c r="AF32" s="166" t="s">
        <v>523</v>
      </c>
      <c r="AG32" s="163">
        <v>2</v>
      </c>
      <c r="AH32" s="167" t="s">
        <v>524</v>
      </c>
      <c r="AI32" s="167" t="s">
        <v>524</v>
      </c>
      <c r="AJ32" s="164"/>
    </row>
    <row r="33" spans="1:37" ht="18" customHeight="1">
      <c r="A33" s="324" t="s">
        <v>517</v>
      </c>
      <c r="B33" s="325"/>
      <c r="C33" s="307"/>
      <c r="D33" s="335"/>
      <c r="E33" s="311" t="s">
        <v>579</v>
      </c>
      <c r="F33" s="312"/>
      <c r="G33" s="312"/>
      <c r="H33" s="312"/>
      <c r="I33" s="313"/>
      <c r="J33" s="157" t="s">
        <v>537</v>
      </c>
      <c r="K33" s="157" t="s">
        <v>521</v>
      </c>
      <c r="L33" s="158" t="s">
        <v>513</v>
      </c>
      <c r="M33" s="311" t="s">
        <v>580</v>
      </c>
      <c r="N33" s="312"/>
      <c r="O33" s="312"/>
      <c r="P33" s="312"/>
      <c r="Q33" s="313"/>
      <c r="R33" s="157" t="s">
        <v>537</v>
      </c>
      <c r="S33" s="157" t="s">
        <v>521</v>
      </c>
      <c r="T33" s="158" t="s">
        <v>513</v>
      </c>
      <c r="U33" s="311" t="s">
        <v>581</v>
      </c>
      <c r="V33" s="312"/>
      <c r="W33" s="312"/>
      <c r="X33" s="312"/>
      <c r="Y33" s="313"/>
      <c r="Z33" s="157" t="s">
        <v>537</v>
      </c>
      <c r="AA33" s="157" t="s">
        <v>521</v>
      </c>
      <c r="AB33" s="158" t="s">
        <v>513</v>
      </c>
      <c r="AC33" s="311" t="s">
        <v>582</v>
      </c>
      <c r="AD33" s="312"/>
      <c r="AE33" s="312"/>
      <c r="AF33" s="312"/>
      <c r="AG33" s="313"/>
      <c r="AH33" s="157" t="s">
        <v>537</v>
      </c>
      <c r="AI33" s="157" t="s">
        <v>521</v>
      </c>
      <c r="AJ33" s="159" t="s">
        <v>513</v>
      </c>
      <c r="AK33" t="s">
        <v>513</v>
      </c>
    </row>
    <row r="34" spans="1:36" ht="18" customHeight="1">
      <c r="A34" s="324" t="s">
        <v>517</v>
      </c>
      <c r="B34" s="325"/>
      <c r="C34" s="307"/>
      <c r="D34" s="335"/>
      <c r="E34" s="145">
        <v>2014</v>
      </c>
      <c r="F34" s="179" t="s">
        <v>472</v>
      </c>
      <c r="G34" s="168">
        <v>42</v>
      </c>
      <c r="H34" s="166" t="s">
        <v>523</v>
      </c>
      <c r="I34" s="163">
        <v>2</v>
      </c>
      <c r="J34" s="167" t="s">
        <v>524</v>
      </c>
      <c r="K34" s="167" t="s">
        <v>524</v>
      </c>
      <c r="L34" s="162"/>
      <c r="M34" s="145">
        <v>2014</v>
      </c>
      <c r="N34" s="179" t="s">
        <v>472</v>
      </c>
      <c r="O34" s="168">
        <v>38</v>
      </c>
      <c r="P34" s="166" t="s">
        <v>523</v>
      </c>
      <c r="Q34" s="163">
        <v>2</v>
      </c>
      <c r="R34" s="167" t="s">
        <v>524</v>
      </c>
      <c r="S34" s="167" t="s">
        <v>524</v>
      </c>
      <c r="T34" s="162"/>
      <c r="U34" s="145">
        <v>2014</v>
      </c>
      <c r="V34" s="179" t="s">
        <v>472</v>
      </c>
      <c r="W34" s="168">
        <v>26.01</v>
      </c>
      <c r="X34" s="166" t="s">
        <v>523</v>
      </c>
      <c r="Y34" s="163">
        <v>2</v>
      </c>
      <c r="Z34" s="167" t="s">
        <v>524</v>
      </c>
      <c r="AA34" s="167" t="s">
        <v>524</v>
      </c>
      <c r="AB34" s="162"/>
      <c r="AC34" s="145">
        <v>2014</v>
      </c>
      <c r="AD34" s="179" t="s">
        <v>472</v>
      </c>
      <c r="AE34" s="168">
        <v>34.68</v>
      </c>
      <c r="AF34" s="166" t="s">
        <v>523</v>
      </c>
      <c r="AG34" s="163">
        <v>2</v>
      </c>
      <c r="AH34" s="167" t="s">
        <v>524</v>
      </c>
      <c r="AI34" s="167" t="s">
        <v>524</v>
      </c>
      <c r="AJ34" s="164"/>
    </row>
    <row r="35" spans="1:37" ht="18" customHeight="1">
      <c r="A35" s="324" t="s">
        <v>517</v>
      </c>
      <c r="B35" s="325"/>
      <c r="C35" s="307"/>
      <c r="D35" s="335"/>
      <c r="E35" s="311" t="s">
        <v>583</v>
      </c>
      <c r="F35" s="312"/>
      <c r="G35" s="312"/>
      <c r="H35" s="312"/>
      <c r="I35" s="313"/>
      <c r="J35" s="157" t="s">
        <v>537</v>
      </c>
      <c r="K35" s="157" t="s">
        <v>521</v>
      </c>
      <c r="L35" s="158" t="s">
        <v>513</v>
      </c>
      <c r="M35" s="311" t="s">
        <v>584</v>
      </c>
      <c r="N35" s="312"/>
      <c r="O35" s="312"/>
      <c r="P35" s="312"/>
      <c r="Q35" s="313"/>
      <c r="R35" s="157" t="s">
        <v>537</v>
      </c>
      <c r="S35" s="157" t="s">
        <v>521</v>
      </c>
      <c r="T35" s="158" t="s">
        <v>513</v>
      </c>
      <c r="U35" s="311" t="s">
        <v>585</v>
      </c>
      <c r="V35" s="312"/>
      <c r="W35" s="312"/>
      <c r="X35" s="312"/>
      <c r="Y35" s="313"/>
      <c r="Z35" s="157" t="s">
        <v>537</v>
      </c>
      <c r="AA35" s="157" t="s">
        <v>521</v>
      </c>
      <c r="AB35" s="158" t="s">
        <v>513</v>
      </c>
      <c r="AC35" s="311" t="s">
        <v>586</v>
      </c>
      <c r="AD35" s="312"/>
      <c r="AE35" s="312"/>
      <c r="AF35" s="312"/>
      <c r="AG35" s="313"/>
      <c r="AH35" s="157" t="s">
        <v>537</v>
      </c>
      <c r="AI35" s="157" t="s">
        <v>521</v>
      </c>
      <c r="AJ35" s="159" t="s">
        <v>513</v>
      </c>
      <c r="AK35" t="s">
        <v>513</v>
      </c>
    </row>
    <row r="36" spans="1:36" ht="18" customHeight="1">
      <c r="A36" s="319" t="s">
        <v>517</v>
      </c>
      <c r="B36" s="320"/>
      <c r="C36" s="352"/>
      <c r="D36" s="336"/>
      <c r="E36" s="145">
        <v>2014</v>
      </c>
      <c r="F36" s="179" t="s">
        <v>472</v>
      </c>
      <c r="G36" s="168">
        <v>49.98</v>
      </c>
      <c r="H36" s="166" t="s">
        <v>523</v>
      </c>
      <c r="I36" s="163">
        <v>2</v>
      </c>
      <c r="J36" s="167" t="s">
        <v>524</v>
      </c>
      <c r="K36" s="167" t="s">
        <v>524</v>
      </c>
      <c r="L36" s="162"/>
      <c r="M36" s="145">
        <v>2014</v>
      </c>
      <c r="N36" s="179" t="s">
        <v>472</v>
      </c>
      <c r="O36" s="168">
        <v>50.24</v>
      </c>
      <c r="P36" s="166" t="s">
        <v>523</v>
      </c>
      <c r="Q36" s="163">
        <v>2</v>
      </c>
      <c r="R36" s="167" t="s">
        <v>524</v>
      </c>
      <c r="S36" s="167" t="s">
        <v>524</v>
      </c>
      <c r="T36" s="162"/>
      <c r="U36" s="145">
        <v>2014</v>
      </c>
      <c r="V36" s="179" t="s">
        <v>472</v>
      </c>
      <c r="W36" s="168">
        <v>16.58</v>
      </c>
      <c r="X36" s="166" t="s">
        <v>523</v>
      </c>
      <c r="Y36" s="163">
        <v>2</v>
      </c>
      <c r="Z36" s="167" t="s">
        <v>524</v>
      </c>
      <c r="AA36" s="167" t="s">
        <v>524</v>
      </c>
      <c r="AB36" s="162"/>
      <c r="AC36" s="145">
        <v>2014</v>
      </c>
      <c r="AD36" s="179" t="s">
        <v>472</v>
      </c>
      <c r="AE36" s="168">
        <v>49.98</v>
      </c>
      <c r="AF36" s="166" t="s">
        <v>523</v>
      </c>
      <c r="AG36" s="163">
        <v>2</v>
      </c>
      <c r="AH36" s="167" t="s">
        <v>524</v>
      </c>
      <c r="AI36" s="167" t="s">
        <v>524</v>
      </c>
      <c r="AJ36" s="164"/>
    </row>
    <row r="37" spans="1:36" ht="18" customHeight="1">
      <c r="A37" s="317" t="s">
        <v>495</v>
      </c>
      <c r="B37" s="318"/>
      <c r="C37" s="321" t="s">
        <v>588</v>
      </c>
      <c r="D37" s="322" t="s">
        <v>460</v>
      </c>
      <c r="E37" s="154" t="s">
        <v>589</v>
      </c>
      <c r="F37" s="155"/>
      <c r="G37" s="155"/>
      <c r="H37" s="155"/>
      <c r="I37" s="156"/>
      <c r="J37" s="157" t="s">
        <v>525</v>
      </c>
      <c r="K37" s="157" t="s">
        <v>512</v>
      </c>
      <c r="L37" s="158" t="s">
        <v>522</v>
      </c>
      <c r="M37" s="154" t="s">
        <v>590</v>
      </c>
      <c r="N37" s="155"/>
      <c r="O37" s="155"/>
      <c r="P37" s="155"/>
      <c r="Q37" s="156"/>
      <c r="R37" s="378" t="s">
        <v>587</v>
      </c>
      <c r="S37" s="379"/>
      <c r="T37" s="380"/>
      <c r="U37" s="311" t="s">
        <v>591</v>
      </c>
      <c r="V37" s="312"/>
      <c r="W37" s="312"/>
      <c r="X37" s="312"/>
      <c r="Y37" s="313"/>
      <c r="Z37" s="378" t="s">
        <v>587</v>
      </c>
      <c r="AA37" s="379"/>
      <c r="AB37" s="380"/>
      <c r="AC37" s="311" t="s">
        <v>513</v>
      </c>
      <c r="AD37" s="312"/>
      <c r="AE37" s="312"/>
      <c r="AF37" s="312"/>
      <c r="AG37" s="313"/>
      <c r="AH37" s="157" t="s">
        <v>513</v>
      </c>
      <c r="AI37" s="157" t="s">
        <v>513</v>
      </c>
      <c r="AJ37" s="159" t="s">
        <v>513</v>
      </c>
    </row>
    <row r="38" spans="1:36" ht="18" customHeight="1">
      <c r="A38" s="319" t="s">
        <v>592</v>
      </c>
      <c r="B38" s="320"/>
      <c r="C38" s="308"/>
      <c r="D38" s="323"/>
      <c r="E38" s="145">
        <v>2014</v>
      </c>
      <c r="F38" s="147" t="s">
        <v>496</v>
      </c>
      <c r="G38" s="152">
        <v>29.8</v>
      </c>
      <c r="H38" s="152">
        <v>830</v>
      </c>
      <c r="I38" s="172">
        <v>2</v>
      </c>
      <c r="J38" s="173">
        <v>75</v>
      </c>
      <c r="K38" s="173">
        <v>20</v>
      </c>
      <c r="L38" s="174">
        <v>5</v>
      </c>
      <c r="M38" s="145">
        <v>2015</v>
      </c>
      <c r="N38" s="147" t="s">
        <v>496</v>
      </c>
      <c r="O38" s="152">
        <v>19.8</v>
      </c>
      <c r="P38" s="152">
        <v>580</v>
      </c>
      <c r="Q38" s="172">
        <v>2</v>
      </c>
      <c r="R38" s="343">
        <v>100</v>
      </c>
      <c r="S38" s="344"/>
      <c r="T38" s="345"/>
      <c r="U38" s="145">
        <v>2015</v>
      </c>
      <c r="V38" s="147" t="s">
        <v>470</v>
      </c>
      <c r="W38" s="152">
        <v>10</v>
      </c>
      <c r="X38" s="152">
        <v>312</v>
      </c>
      <c r="Y38" s="172">
        <v>2</v>
      </c>
      <c r="Z38" s="343">
        <v>100</v>
      </c>
      <c r="AA38" s="344"/>
      <c r="AB38" s="345"/>
      <c r="AC38" s="145"/>
      <c r="AD38" s="147"/>
      <c r="AE38" s="152"/>
      <c r="AF38" s="152"/>
      <c r="AG38" s="172"/>
      <c r="AH38" s="177"/>
      <c r="AI38" s="177"/>
      <c r="AJ38" s="175"/>
    </row>
    <row r="39" spans="1:36" ht="18" customHeight="1">
      <c r="A39" s="317" t="s">
        <v>497</v>
      </c>
      <c r="B39" s="318"/>
      <c r="C39" s="321" t="s">
        <v>498</v>
      </c>
      <c r="D39" s="334" t="s">
        <v>518</v>
      </c>
      <c r="E39" s="328" t="s">
        <v>517</v>
      </c>
      <c r="F39" s="329"/>
      <c r="G39" s="329"/>
      <c r="H39" s="329"/>
      <c r="I39" s="330"/>
      <c r="J39" s="157" t="s">
        <v>517</v>
      </c>
      <c r="K39" s="157" t="s">
        <v>513</v>
      </c>
      <c r="L39" s="158" t="s">
        <v>513</v>
      </c>
      <c r="M39" s="311" t="s">
        <v>513</v>
      </c>
      <c r="N39" s="312"/>
      <c r="O39" s="312"/>
      <c r="P39" s="312"/>
      <c r="Q39" s="313"/>
      <c r="R39" s="157" t="s">
        <v>513</v>
      </c>
      <c r="S39" s="157" t="s">
        <v>513</v>
      </c>
      <c r="T39" s="158" t="s">
        <v>513</v>
      </c>
      <c r="U39" s="311" t="s">
        <v>513</v>
      </c>
      <c r="V39" s="312"/>
      <c r="W39" s="312"/>
      <c r="X39" s="312"/>
      <c r="Y39" s="313"/>
      <c r="Z39" s="157" t="s">
        <v>513</v>
      </c>
      <c r="AA39" s="157" t="s">
        <v>513</v>
      </c>
      <c r="AB39" s="158" t="s">
        <v>513</v>
      </c>
      <c r="AC39" s="311" t="s">
        <v>513</v>
      </c>
      <c r="AD39" s="312"/>
      <c r="AE39" s="312"/>
      <c r="AF39" s="312"/>
      <c r="AG39" s="313"/>
      <c r="AH39" s="157" t="s">
        <v>513</v>
      </c>
      <c r="AI39" s="157" t="s">
        <v>513</v>
      </c>
      <c r="AJ39" s="159" t="s">
        <v>513</v>
      </c>
    </row>
    <row r="40" spans="1:36" ht="18" customHeight="1">
      <c r="A40" s="319" t="s">
        <v>517</v>
      </c>
      <c r="B40" s="320"/>
      <c r="C40" s="352"/>
      <c r="D40" s="336"/>
      <c r="E40" s="145" t="s">
        <v>517</v>
      </c>
      <c r="F40" s="147" t="s">
        <v>517</v>
      </c>
      <c r="G40" s="176" t="s">
        <v>517</v>
      </c>
      <c r="H40" s="152" t="s">
        <v>517</v>
      </c>
      <c r="I40" s="172" t="s">
        <v>517</v>
      </c>
      <c r="J40" s="177"/>
      <c r="K40" s="177"/>
      <c r="L40" s="178"/>
      <c r="M40" s="145"/>
      <c r="N40" s="147"/>
      <c r="O40" s="152"/>
      <c r="P40" s="152"/>
      <c r="Q40" s="172"/>
      <c r="R40" s="177"/>
      <c r="S40" s="177"/>
      <c r="T40" s="178"/>
      <c r="U40" s="145"/>
      <c r="V40" s="147"/>
      <c r="W40" s="152"/>
      <c r="X40" s="152"/>
      <c r="Y40" s="172"/>
      <c r="Z40" s="177"/>
      <c r="AA40" s="177"/>
      <c r="AB40" s="178"/>
      <c r="AC40" s="145"/>
      <c r="AD40" s="147"/>
      <c r="AE40" s="152"/>
      <c r="AF40" s="152"/>
      <c r="AG40" s="172"/>
      <c r="AH40" s="177"/>
      <c r="AI40" s="177"/>
      <c r="AJ40" s="175"/>
    </row>
    <row r="41" spans="1:36" ht="18" customHeight="1">
      <c r="A41" s="317" t="s">
        <v>499</v>
      </c>
      <c r="B41" s="318"/>
      <c r="C41" s="321" t="s">
        <v>500</v>
      </c>
      <c r="D41" s="334" t="s">
        <v>518</v>
      </c>
      <c r="E41" s="328" t="s">
        <v>593</v>
      </c>
      <c r="F41" s="329"/>
      <c r="G41" s="329"/>
      <c r="H41" s="329"/>
      <c r="I41" s="330"/>
      <c r="J41" s="378" t="s">
        <v>512</v>
      </c>
      <c r="K41" s="379"/>
      <c r="L41" s="380"/>
      <c r="M41" s="311" t="s">
        <v>513</v>
      </c>
      <c r="N41" s="312"/>
      <c r="O41" s="312"/>
      <c r="P41" s="312"/>
      <c r="Q41" s="313"/>
      <c r="R41" s="157" t="s">
        <v>513</v>
      </c>
      <c r="S41" s="157" t="s">
        <v>513</v>
      </c>
      <c r="T41" s="158" t="s">
        <v>513</v>
      </c>
      <c r="U41" s="311" t="s">
        <v>513</v>
      </c>
      <c r="V41" s="312"/>
      <c r="W41" s="312"/>
      <c r="X41" s="312"/>
      <c r="Y41" s="313"/>
      <c r="Z41" s="157" t="s">
        <v>513</v>
      </c>
      <c r="AA41" s="157" t="s">
        <v>513</v>
      </c>
      <c r="AB41" s="158" t="s">
        <v>513</v>
      </c>
      <c r="AC41" s="311" t="s">
        <v>513</v>
      </c>
      <c r="AD41" s="312"/>
      <c r="AE41" s="312"/>
      <c r="AF41" s="312"/>
      <c r="AG41" s="313"/>
      <c r="AH41" s="157" t="s">
        <v>513</v>
      </c>
      <c r="AI41" s="157" t="s">
        <v>513</v>
      </c>
      <c r="AJ41" s="159" t="s">
        <v>513</v>
      </c>
    </row>
    <row r="42" spans="1:36" ht="18" customHeight="1">
      <c r="A42" s="319" t="s">
        <v>517</v>
      </c>
      <c r="B42" s="320"/>
      <c r="C42" s="352"/>
      <c r="D42" s="336"/>
      <c r="E42" s="145">
        <v>2015</v>
      </c>
      <c r="F42" s="147" t="s">
        <v>427</v>
      </c>
      <c r="G42" s="176">
        <v>11.52</v>
      </c>
      <c r="H42" s="152">
        <v>365</v>
      </c>
      <c r="I42" s="172">
        <v>2</v>
      </c>
      <c r="J42" s="343">
        <v>100</v>
      </c>
      <c r="K42" s="344"/>
      <c r="L42" s="345"/>
      <c r="M42" s="145"/>
      <c r="N42" s="147"/>
      <c r="O42" s="152"/>
      <c r="P42" s="152"/>
      <c r="Q42" s="172"/>
      <c r="R42" s="177"/>
      <c r="S42" s="177"/>
      <c r="T42" s="178"/>
      <c r="U42" s="145"/>
      <c r="V42" s="147"/>
      <c r="W42" s="152"/>
      <c r="X42" s="152"/>
      <c r="Y42" s="172"/>
      <c r="Z42" s="177"/>
      <c r="AA42" s="177"/>
      <c r="AB42" s="178"/>
      <c r="AC42" s="145"/>
      <c r="AD42" s="147"/>
      <c r="AE42" s="152"/>
      <c r="AF42" s="152"/>
      <c r="AG42" s="172"/>
      <c r="AH42" s="177"/>
      <c r="AI42" s="177"/>
      <c r="AJ42" s="175"/>
    </row>
    <row r="43" spans="1:36" ht="18" customHeight="1">
      <c r="A43" s="374" t="s">
        <v>501</v>
      </c>
      <c r="B43" s="375"/>
      <c r="C43" s="321" t="s">
        <v>502</v>
      </c>
      <c r="D43" s="322" t="s">
        <v>417</v>
      </c>
      <c r="E43" s="311" t="s">
        <v>513</v>
      </c>
      <c r="F43" s="312"/>
      <c r="G43" s="312"/>
      <c r="H43" s="312"/>
      <c r="I43" s="313"/>
      <c r="J43" s="157" t="s">
        <v>513</v>
      </c>
      <c r="K43" s="157" t="s">
        <v>513</v>
      </c>
      <c r="L43" s="158" t="s">
        <v>513</v>
      </c>
      <c r="M43" s="311" t="s">
        <v>513</v>
      </c>
      <c r="N43" s="312"/>
      <c r="O43" s="312"/>
      <c r="P43" s="312"/>
      <c r="Q43" s="313"/>
      <c r="R43" s="157" t="s">
        <v>513</v>
      </c>
      <c r="S43" s="157" t="s">
        <v>513</v>
      </c>
      <c r="T43" s="158" t="s">
        <v>513</v>
      </c>
      <c r="U43" s="311" t="s">
        <v>513</v>
      </c>
      <c r="V43" s="312"/>
      <c r="W43" s="312"/>
      <c r="X43" s="312"/>
      <c r="Y43" s="313"/>
      <c r="Z43" s="157" t="s">
        <v>513</v>
      </c>
      <c r="AA43" s="157" t="s">
        <v>513</v>
      </c>
      <c r="AB43" s="158" t="s">
        <v>513</v>
      </c>
      <c r="AC43" s="311" t="s">
        <v>513</v>
      </c>
      <c r="AD43" s="312"/>
      <c r="AE43" s="312"/>
      <c r="AF43" s="312"/>
      <c r="AG43" s="313"/>
      <c r="AH43" s="157" t="s">
        <v>513</v>
      </c>
      <c r="AI43" s="157" t="s">
        <v>513</v>
      </c>
      <c r="AJ43" s="159" t="s">
        <v>513</v>
      </c>
    </row>
    <row r="44" spans="1:36" ht="18" customHeight="1">
      <c r="A44" s="370" t="s">
        <v>594</v>
      </c>
      <c r="B44" s="371"/>
      <c r="C44" s="376"/>
      <c r="D44" s="377"/>
      <c r="E44" s="184"/>
      <c r="F44" s="185"/>
      <c r="G44" s="186"/>
      <c r="H44" s="186"/>
      <c r="I44" s="187"/>
      <c r="J44" s="188"/>
      <c r="K44" s="188"/>
      <c r="L44" s="189"/>
      <c r="M44" s="184"/>
      <c r="N44" s="185"/>
      <c r="O44" s="186"/>
      <c r="P44" s="186"/>
      <c r="Q44" s="187"/>
      <c r="R44" s="188"/>
      <c r="S44" s="188"/>
      <c r="T44" s="189"/>
      <c r="U44" s="184"/>
      <c r="V44" s="185"/>
      <c r="W44" s="186"/>
      <c r="X44" s="186"/>
      <c r="Y44" s="187"/>
      <c r="Z44" s="188"/>
      <c r="AA44" s="188"/>
      <c r="AB44" s="189"/>
      <c r="AC44" s="184"/>
      <c r="AD44" s="185"/>
      <c r="AE44" s="186"/>
      <c r="AF44" s="186"/>
      <c r="AG44" s="187"/>
      <c r="AH44" s="188"/>
      <c r="AI44" s="188"/>
      <c r="AJ44" s="190"/>
    </row>
    <row r="45" spans="1:36" ht="18" customHeight="1">
      <c r="A45" s="317" t="s">
        <v>503</v>
      </c>
      <c r="B45" s="318"/>
      <c r="C45" s="372" t="s">
        <v>595</v>
      </c>
      <c r="D45" s="322" t="s">
        <v>467</v>
      </c>
      <c r="E45" s="311" t="s">
        <v>596</v>
      </c>
      <c r="F45" s="312"/>
      <c r="G45" s="312"/>
      <c r="H45" s="312"/>
      <c r="I45" s="313"/>
      <c r="J45" s="157" t="s">
        <v>587</v>
      </c>
      <c r="K45" s="157" t="s">
        <v>519</v>
      </c>
      <c r="L45" s="158" t="s">
        <v>513</v>
      </c>
      <c r="M45" s="311" t="s">
        <v>513</v>
      </c>
      <c r="N45" s="312"/>
      <c r="O45" s="312"/>
      <c r="P45" s="312"/>
      <c r="Q45" s="313"/>
      <c r="R45" s="157" t="s">
        <v>513</v>
      </c>
      <c r="S45" s="157" t="s">
        <v>513</v>
      </c>
      <c r="T45" s="158" t="s">
        <v>513</v>
      </c>
      <c r="U45" s="311" t="s">
        <v>513</v>
      </c>
      <c r="V45" s="312"/>
      <c r="W45" s="312"/>
      <c r="X45" s="312"/>
      <c r="Y45" s="313"/>
      <c r="Z45" s="157" t="s">
        <v>513</v>
      </c>
      <c r="AA45" s="157" t="s">
        <v>513</v>
      </c>
      <c r="AB45" s="158" t="s">
        <v>513</v>
      </c>
      <c r="AC45" s="311" t="s">
        <v>513</v>
      </c>
      <c r="AD45" s="312"/>
      <c r="AE45" s="312"/>
      <c r="AF45" s="312"/>
      <c r="AG45" s="313"/>
      <c r="AH45" s="157" t="s">
        <v>513</v>
      </c>
      <c r="AI45" s="157" t="s">
        <v>513</v>
      </c>
      <c r="AJ45" s="159" t="s">
        <v>513</v>
      </c>
    </row>
    <row r="46" spans="1:36" ht="18" customHeight="1">
      <c r="A46" s="324" t="s">
        <v>517</v>
      </c>
      <c r="B46" s="325"/>
      <c r="C46" s="373"/>
      <c r="D46" s="323"/>
      <c r="E46" s="145">
        <v>2015</v>
      </c>
      <c r="F46" s="146" t="s">
        <v>440</v>
      </c>
      <c r="G46" s="152">
        <v>28</v>
      </c>
      <c r="H46" s="191">
        <v>1000</v>
      </c>
      <c r="I46" s="172">
        <v>2</v>
      </c>
      <c r="J46" s="173">
        <v>61</v>
      </c>
      <c r="K46" s="173">
        <v>39</v>
      </c>
      <c r="L46" s="174"/>
      <c r="M46" s="145"/>
      <c r="N46" s="147"/>
      <c r="O46" s="152"/>
      <c r="P46" s="152"/>
      <c r="Q46" s="172"/>
      <c r="R46" s="177"/>
      <c r="S46" s="177"/>
      <c r="T46" s="178"/>
      <c r="U46" s="145"/>
      <c r="V46" s="147"/>
      <c r="W46" s="152"/>
      <c r="X46" s="152"/>
      <c r="Y46" s="172"/>
      <c r="Z46" s="177"/>
      <c r="AA46" s="177"/>
      <c r="AB46" s="178"/>
      <c r="AC46" s="145"/>
      <c r="AD46" s="147"/>
      <c r="AE46" s="152"/>
      <c r="AF46" s="152"/>
      <c r="AG46" s="172"/>
      <c r="AH46" s="177"/>
      <c r="AI46" s="177"/>
      <c r="AJ46" s="175"/>
    </row>
    <row r="47" spans="1:36" ht="18" customHeight="1">
      <c r="A47" s="214"/>
      <c r="B47" s="192" t="s">
        <v>504</v>
      </c>
      <c r="C47" s="321" t="s">
        <v>597</v>
      </c>
      <c r="D47" s="322" t="s">
        <v>518</v>
      </c>
      <c r="E47" s="311" t="s">
        <v>513</v>
      </c>
      <c r="F47" s="312"/>
      <c r="G47" s="312"/>
      <c r="H47" s="312"/>
      <c r="I47" s="313"/>
      <c r="J47" s="157" t="s">
        <v>513</v>
      </c>
      <c r="K47" s="157" t="s">
        <v>513</v>
      </c>
      <c r="L47" s="158" t="s">
        <v>513</v>
      </c>
      <c r="M47" s="311" t="s">
        <v>513</v>
      </c>
      <c r="N47" s="312"/>
      <c r="O47" s="312"/>
      <c r="P47" s="312"/>
      <c r="Q47" s="313"/>
      <c r="R47" s="157" t="s">
        <v>513</v>
      </c>
      <c r="S47" s="157" t="s">
        <v>513</v>
      </c>
      <c r="T47" s="158" t="s">
        <v>513</v>
      </c>
      <c r="U47" s="311" t="s">
        <v>513</v>
      </c>
      <c r="V47" s="312"/>
      <c r="W47" s="312"/>
      <c r="X47" s="312"/>
      <c r="Y47" s="313"/>
      <c r="Z47" s="157" t="s">
        <v>513</v>
      </c>
      <c r="AA47" s="157" t="s">
        <v>513</v>
      </c>
      <c r="AB47" s="158" t="s">
        <v>513</v>
      </c>
      <c r="AC47" s="311" t="s">
        <v>513</v>
      </c>
      <c r="AD47" s="312"/>
      <c r="AE47" s="312"/>
      <c r="AF47" s="312"/>
      <c r="AG47" s="313"/>
      <c r="AH47" s="157" t="s">
        <v>513</v>
      </c>
      <c r="AI47" s="157" t="s">
        <v>513</v>
      </c>
      <c r="AJ47" s="159" t="s">
        <v>513</v>
      </c>
    </row>
    <row r="48" spans="1:36" ht="18" customHeight="1">
      <c r="A48" s="214"/>
      <c r="B48" s="193" t="s">
        <v>598</v>
      </c>
      <c r="C48" s="308"/>
      <c r="D48" s="323"/>
      <c r="E48" s="145"/>
      <c r="F48" s="147"/>
      <c r="G48" s="152"/>
      <c r="H48" s="152"/>
      <c r="I48" s="172"/>
      <c r="J48" s="177"/>
      <c r="K48" s="177"/>
      <c r="L48" s="178"/>
      <c r="M48" s="145"/>
      <c r="N48" s="147"/>
      <c r="O48" s="152"/>
      <c r="P48" s="152"/>
      <c r="Q48" s="172"/>
      <c r="R48" s="177"/>
      <c r="S48" s="177"/>
      <c r="T48" s="178"/>
      <c r="U48" s="145"/>
      <c r="V48" s="147"/>
      <c r="W48" s="152"/>
      <c r="X48" s="152"/>
      <c r="Y48" s="172"/>
      <c r="Z48" s="177"/>
      <c r="AA48" s="177"/>
      <c r="AB48" s="178"/>
      <c r="AC48" s="145"/>
      <c r="AD48" s="147"/>
      <c r="AE48" s="152"/>
      <c r="AF48" s="152"/>
      <c r="AG48" s="172"/>
      <c r="AH48" s="177"/>
      <c r="AI48" s="177"/>
      <c r="AJ48" s="175"/>
    </row>
    <row r="49" spans="1:36" ht="18" customHeight="1">
      <c r="A49" s="214"/>
      <c r="B49" s="192" t="s">
        <v>505</v>
      </c>
      <c r="C49" s="321" t="s">
        <v>599</v>
      </c>
      <c r="D49" s="322" t="s">
        <v>518</v>
      </c>
      <c r="E49" s="311" t="s">
        <v>513</v>
      </c>
      <c r="F49" s="312"/>
      <c r="G49" s="312"/>
      <c r="H49" s="312"/>
      <c r="I49" s="313"/>
      <c r="J49" s="157" t="s">
        <v>513</v>
      </c>
      <c r="K49" s="157" t="s">
        <v>513</v>
      </c>
      <c r="L49" s="158" t="s">
        <v>513</v>
      </c>
      <c r="M49" s="311" t="s">
        <v>513</v>
      </c>
      <c r="N49" s="312"/>
      <c r="O49" s="312"/>
      <c r="P49" s="312"/>
      <c r="Q49" s="313"/>
      <c r="R49" s="157" t="s">
        <v>513</v>
      </c>
      <c r="S49" s="157" t="s">
        <v>513</v>
      </c>
      <c r="T49" s="158" t="s">
        <v>513</v>
      </c>
      <c r="U49" s="311" t="s">
        <v>513</v>
      </c>
      <c r="V49" s="312"/>
      <c r="W49" s="312"/>
      <c r="X49" s="312"/>
      <c r="Y49" s="313"/>
      <c r="Z49" s="157" t="s">
        <v>513</v>
      </c>
      <c r="AA49" s="157" t="s">
        <v>513</v>
      </c>
      <c r="AB49" s="158" t="s">
        <v>513</v>
      </c>
      <c r="AC49" s="311" t="s">
        <v>513</v>
      </c>
      <c r="AD49" s="312"/>
      <c r="AE49" s="312"/>
      <c r="AF49" s="312"/>
      <c r="AG49" s="313"/>
      <c r="AH49" s="157" t="s">
        <v>513</v>
      </c>
      <c r="AI49" s="157" t="s">
        <v>513</v>
      </c>
      <c r="AJ49" s="159" t="s">
        <v>513</v>
      </c>
    </row>
    <row r="50" spans="1:36" ht="18" customHeight="1" thickBot="1">
      <c r="A50" s="215"/>
      <c r="B50" s="216" t="s">
        <v>600</v>
      </c>
      <c r="C50" s="368"/>
      <c r="D50" s="369"/>
      <c r="E50" s="194"/>
      <c r="F50" s="195"/>
      <c r="G50" s="196"/>
      <c r="H50" s="196"/>
      <c r="I50" s="196"/>
      <c r="J50" s="198"/>
      <c r="K50" s="198"/>
      <c r="L50" s="199"/>
      <c r="M50" s="194"/>
      <c r="N50" s="195"/>
      <c r="O50" s="196"/>
      <c r="P50" s="196"/>
      <c r="Q50" s="197"/>
      <c r="R50" s="198"/>
      <c r="S50" s="198"/>
      <c r="T50" s="199"/>
      <c r="U50" s="194"/>
      <c r="V50" s="195"/>
      <c r="W50" s="196"/>
      <c r="X50" s="196"/>
      <c r="Y50" s="197"/>
      <c r="Z50" s="198"/>
      <c r="AA50" s="198"/>
      <c r="AB50" s="199"/>
      <c r="AC50" s="194"/>
      <c r="AD50" s="195"/>
      <c r="AE50" s="196"/>
      <c r="AF50" s="196"/>
      <c r="AG50" s="197"/>
      <c r="AH50" s="198"/>
      <c r="AI50" s="198"/>
      <c r="AJ50" s="200"/>
    </row>
    <row r="51" spans="1:36" ht="18" customHeight="1">
      <c r="A51" s="228"/>
      <c r="B51" s="229"/>
      <c r="C51" s="228"/>
      <c r="D51" s="230"/>
      <c r="E51" s="228"/>
      <c r="F51" s="231"/>
      <c r="G51" s="177"/>
      <c r="H51" s="177"/>
      <c r="I51" s="177"/>
      <c r="J51" s="177"/>
      <c r="K51" s="177"/>
      <c r="L51" s="231"/>
      <c r="M51" s="228"/>
      <c r="N51" s="231"/>
      <c r="O51" s="177"/>
      <c r="P51" s="177"/>
      <c r="Q51" s="177"/>
      <c r="R51" s="177"/>
      <c r="S51" s="177"/>
      <c r="T51" s="231"/>
      <c r="U51" s="228"/>
      <c r="V51" s="231"/>
      <c r="W51" s="177"/>
      <c r="X51" s="177"/>
      <c r="Y51" s="177"/>
      <c r="Z51" s="177"/>
      <c r="AA51" s="177"/>
      <c r="AB51" s="231"/>
      <c r="AC51" s="228"/>
      <c r="AD51" s="231"/>
      <c r="AE51" s="177"/>
      <c r="AF51" s="177"/>
      <c r="AG51" s="177"/>
      <c r="AH51" s="177"/>
      <c r="AI51" s="177"/>
      <c r="AJ51" s="231"/>
    </row>
    <row r="52" ht="18" customHeight="1">
      <c r="A52" t="s">
        <v>637</v>
      </c>
    </row>
    <row r="53" ht="18" customHeight="1">
      <c r="A53" t="s">
        <v>601</v>
      </c>
    </row>
    <row r="54" ht="18" customHeight="1">
      <c r="A54" t="s">
        <v>602</v>
      </c>
    </row>
    <row r="55" ht="18" customHeight="1"/>
    <row r="56" ht="18" customHeight="1"/>
    <row r="57" ht="18" customHeight="1"/>
    <row r="58" ht="18" customHeight="1"/>
  </sheetData>
  <sheetProtection/>
  <mergeCells count="177">
    <mergeCell ref="AC3:AJ3"/>
    <mergeCell ref="J4:L4"/>
    <mergeCell ref="R4:T4"/>
    <mergeCell ref="Z4:AB4"/>
    <mergeCell ref="AH4:AJ4"/>
    <mergeCell ref="E2:AB2"/>
    <mergeCell ref="AC2:AJ2"/>
    <mergeCell ref="M5:Q5"/>
    <mergeCell ref="U5:Y5"/>
    <mergeCell ref="AC5:AG5"/>
    <mergeCell ref="A6:B6"/>
    <mergeCell ref="A3:B4"/>
    <mergeCell ref="E3:L3"/>
    <mergeCell ref="M3:T3"/>
    <mergeCell ref="U3:AB3"/>
    <mergeCell ref="D7:D8"/>
    <mergeCell ref="E7:I7"/>
    <mergeCell ref="M7:Q7"/>
    <mergeCell ref="C5:C6"/>
    <mergeCell ref="D5:D6"/>
    <mergeCell ref="A5:B5"/>
    <mergeCell ref="C9:C10"/>
    <mergeCell ref="D9:D10"/>
    <mergeCell ref="U7:Y7"/>
    <mergeCell ref="AC7:AG7"/>
    <mergeCell ref="A8:B8"/>
    <mergeCell ref="U9:Y9"/>
    <mergeCell ref="AC9:AG9"/>
    <mergeCell ref="A10:B10"/>
    <mergeCell ref="A7:B7"/>
    <mergeCell ref="C7:C8"/>
    <mergeCell ref="AH11:AJ11"/>
    <mergeCell ref="A12:B12"/>
    <mergeCell ref="J12:L12"/>
    <mergeCell ref="R12:T12"/>
    <mergeCell ref="Z12:AB12"/>
    <mergeCell ref="AH12:AJ12"/>
    <mergeCell ref="A11:B11"/>
    <mergeCell ref="C11:C12"/>
    <mergeCell ref="D11:D12"/>
    <mergeCell ref="E11:I11"/>
    <mergeCell ref="R11:T11"/>
    <mergeCell ref="M13:Q13"/>
    <mergeCell ref="A9:B9"/>
    <mergeCell ref="U11:Y11"/>
    <mergeCell ref="Z11:AB11"/>
    <mergeCell ref="AC11:AG11"/>
    <mergeCell ref="J11:L11"/>
    <mergeCell ref="M11:Q11"/>
    <mergeCell ref="U13:Y13"/>
    <mergeCell ref="AC13:AG13"/>
    <mergeCell ref="A14:B14"/>
    <mergeCell ref="A15:B16"/>
    <mergeCell ref="E15:I15"/>
    <mergeCell ref="M15:Q15"/>
    <mergeCell ref="U15:Y15"/>
    <mergeCell ref="AC15:AG15"/>
    <mergeCell ref="D13:D20"/>
    <mergeCell ref="E13:I13"/>
    <mergeCell ref="A13:B13"/>
    <mergeCell ref="C13:C20"/>
    <mergeCell ref="U17:Y17"/>
    <mergeCell ref="AC17:AG17"/>
    <mergeCell ref="A18:B18"/>
    <mergeCell ref="A19:B19"/>
    <mergeCell ref="E19:I19"/>
    <mergeCell ref="M19:Q19"/>
    <mergeCell ref="U19:Y19"/>
    <mergeCell ref="AC19:AG19"/>
    <mergeCell ref="M21:Q21"/>
    <mergeCell ref="A25:B25"/>
    <mergeCell ref="E25:I25"/>
    <mergeCell ref="M25:Q25"/>
    <mergeCell ref="A28:B28"/>
    <mergeCell ref="M17:Q17"/>
    <mergeCell ref="A17:B17"/>
    <mergeCell ref="E17:I17"/>
    <mergeCell ref="U21:Y21"/>
    <mergeCell ref="AC21:AG21"/>
    <mergeCell ref="A22:B22"/>
    <mergeCell ref="A23:B24"/>
    <mergeCell ref="E23:I23"/>
    <mergeCell ref="M23:Q23"/>
    <mergeCell ref="U23:Y23"/>
    <mergeCell ref="AC23:AG23"/>
    <mergeCell ref="A21:B21"/>
    <mergeCell ref="E21:I21"/>
    <mergeCell ref="U25:Y25"/>
    <mergeCell ref="AC25:AG25"/>
    <mergeCell ref="A26:B26"/>
    <mergeCell ref="A27:B27"/>
    <mergeCell ref="E27:I27"/>
    <mergeCell ref="M27:Q27"/>
    <mergeCell ref="U27:Y27"/>
    <mergeCell ref="AC27:AG27"/>
    <mergeCell ref="A29:B29"/>
    <mergeCell ref="E29:I29"/>
    <mergeCell ref="M29:Q29"/>
    <mergeCell ref="U29:Y29"/>
    <mergeCell ref="AC29:AG29"/>
    <mergeCell ref="A30:B30"/>
    <mergeCell ref="M33:Q33"/>
    <mergeCell ref="U33:Y33"/>
    <mergeCell ref="AC33:AG33"/>
    <mergeCell ref="A34:B34"/>
    <mergeCell ref="A31:B31"/>
    <mergeCell ref="E31:I31"/>
    <mergeCell ref="M31:Q31"/>
    <mergeCell ref="U31:Y31"/>
    <mergeCell ref="AC31:AG31"/>
    <mergeCell ref="A32:B32"/>
    <mergeCell ref="A35:B35"/>
    <mergeCell ref="E35:I35"/>
    <mergeCell ref="M35:Q35"/>
    <mergeCell ref="U35:Y35"/>
    <mergeCell ref="AC35:AG35"/>
    <mergeCell ref="A36:B36"/>
    <mergeCell ref="C21:C36"/>
    <mergeCell ref="D21:D36"/>
    <mergeCell ref="A33:B33"/>
    <mergeCell ref="E33:I33"/>
    <mergeCell ref="Z37:AB37"/>
    <mergeCell ref="AC37:AG37"/>
    <mergeCell ref="A38:B38"/>
    <mergeCell ref="R38:T38"/>
    <mergeCell ref="Z38:AB38"/>
    <mergeCell ref="A37:B37"/>
    <mergeCell ref="C37:C38"/>
    <mergeCell ref="D37:D38"/>
    <mergeCell ref="D39:D40"/>
    <mergeCell ref="E39:I39"/>
    <mergeCell ref="M39:Q39"/>
    <mergeCell ref="R37:T37"/>
    <mergeCell ref="U37:Y37"/>
    <mergeCell ref="U39:Y39"/>
    <mergeCell ref="AC39:AG39"/>
    <mergeCell ref="A40:B40"/>
    <mergeCell ref="A41:B41"/>
    <mergeCell ref="C41:C42"/>
    <mergeCell ref="D41:D42"/>
    <mergeCell ref="E41:I41"/>
    <mergeCell ref="J41:L41"/>
    <mergeCell ref="M41:Q41"/>
    <mergeCell ref="A39:B39"/>
    <mergeCell ref="C39:C40"/>
    <mergeCell ref="U41:Y41"/>
    <mergeCell ref="AC41:AG41"/>
    <mergeCell ref="A42:B42"/>
    <mergeCell ref="J42:L42"/>
    <mergeCell ref="A43:B43"/>
    <mergeCell ref="C43:C44"/>
    <mergeCell ref="D43:D44"/>
    <mergeCell ref="E43:I43"/>
    <mergeCell ref="M43:Q43"/>
    <mergeCell ref="U43:Y43"/>
    <mergeCell ref="AC43:AG43"/>
    <mergeCell ref="A44:B44"/>
    <mergeCell ref="A45:B45"/>
    <mergeCell ref="C45:C46"/>
    <mergeCell ref="D45:D46"/>
    <mergeCell ref="E45:I45"/>
    <mergeCell ref="M45:Q45"/>
    <mergeCell ref="U45:Y45"/>
    <mergeCell ref="AC45:AG45"/>
    <mergeCell ref="A46:B46"/>
    <mergeCell ref="C47:C48"/>
    <mergeCell ref="D47:D48"/>
    <mergeCell ref="E47:I47"/>
    <mergeCell ref="M47:Q47"/>
    <mergeCell ref="U47:Y47"/>
    <mergeCell ref="AC47:AG47"/>
    <mergeCell ref="AC49:AG49"/>
    <mergeCell ref="C49:C50"/>
    <mergeCell ref="D49:D50"/>
    <mergeCell ref="E49:I49"/>
    <mergeCell ref="M49:Q49"/>
    <mergeCell ref="U49:Y4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2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3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00390625" style="119" customWidth="1"/>
    <col min="2" max="2" width="70.625" style="119" customWidth="1"/>
    <col min="3" max="3" width="2.625" style="119" customWidth="1"/>
    <col min="4" max="4" width="10.625" style="119" customWidth="1"/>
    <col min="5" max="5" width="45.875" style="119" customWidth="1"/>
    <col min="6" max="16384" width="9.00390625" style="119" customWidth="1"/>
  </cols>
  <sheetData>
    <row r="1" spans="1:2" ht="13.5">
      <c r="A1" s="117" t="s">
        <v>230</v>
      </c>
      <c r="B1" s="118"/>
    </row>
    <row r="2" spans="1:2" ht="12.75">
      <c r="A2" s="118"/>
      <c r="B2" s="118"/>
    </row>
    <row r="3" spans="1:5" ht="12.75">
      <c r="A3" s="120"/>
      <c r="B3" s="121" t="s">
        <v>229</v>
      </c>
      <c r="C3" s="122"/>
      <c r="D3" s="121"/>
      <c r="E3" s="121" t="s">
        <v>229</v>
      </c>
    </row>
    <row r="4" spans="1:5" ht="12.75">
      <c r="A4" s="123" t="s">
        <v>228</v>
      </c>
      <c r="B4" s="121" t="s">
        <v>932</v>
      </c>
      <c r="C4" s="122"/>
      <c r="D4" s="124" t="s">
        <v>79</v>
      </c>
      <c r="E4" s="121" t="s">
        <v>359</v>
      </c>
    </row>
    <row r="5" spans="1:5" ht="24">
      <c r="A5" s="123" t="s">
        <v>227</v>
      </c>
      <c r="B5" s="121" t="s">
        <v>617</v>
      </c>
      <c r="C5" s="122"/>
      <c r="D5" s="124" t="s">
        <v>80</v>
      </c>
      <c r="E5" s="121"/>
    </row>
    <row r="6" spans="1:5" ht="12.75">
      <c r="A6" s="123" t="s">
        <v>81</v>
      </c>
      <c r="B6" s="121" t="s">
        <v>618</v>
      </c>
      <c r="C6" s="122"/>
      <c r="D6" s="125" t="s">
        <v>82</v>
      </c>
      <c r="E6" s="121" t="s">
        <v>626</v>
      </c>
    </row>
    <row r="7" spans="1:5" ht="12.75">
      <c r="A7" s="123" t="s">
        <v>83</v>
      </c>
      <c r="B7" s="121" t="s">
        <v>619</v>
      </c>
      <c r="C7" s="126"/>
      <c r="D7" s="124" t="s">
        <v>84</v>
      </c>
      <c r="E7" s="121" t="s">
        <v>360</v>
      </c>
    </row>
    <row r="8" spans="1:5" ht="24">
      <c r="A8" s="123" t="s">
        <v>85</v>
      </c>
      <c r="B8" s="121" t="s">
        <v>936</v>
      </c>
      <c r="C8" s="126"/>
      <c r="D8" s="124" t="s">
        <v>86</v>
      </c>
      <c r="E8" s="121"/>
    </row>
    <row r="9" spans="1:5" ht="12.75">
      <c r="A9" s="123" t="s">
        <v>87</v>
      </c>
      <c r="B9" s="121" t="s">
        <v>620</v>
      </c>
      <c r="C9" s="126"/>
      <c r="D9" s="124" t="s">
        <v>88</v>
      </c>
      <c r="E9" s="121" t="s">
        <v>361</v>
      </c>
    </row>
    <row r="10" spans="1:5" ht="24">
      <c r="A10" s="123" t="s">
        <v>89</v>
      </c>
      <c r="B10" s="121" t="s">
        <v>933</v>
      </c>
      <c r="C10" s="126"/>
      <c r="D10" s="124" t="s">
        <v>90</v>
      </c>
      <c r="E10" s="121" t="s">
        <v>367</v>
      </c>
    </row>
    <row r="11" spans="1:5" ht="24">
      <c r="A11" s="123" t="s">
        <v>91</v>
      </c>
      <c r="B11" s="121" t="s">
        <v>934</v>
      </c>
      <c r="C11" s="126"/>
      <c r="D11" s="124" t="s">
        <v>92</v>
      </c>
      <c r="E11" s="121" t="s">
        <v>627</v>
      </c>
    </row>
    <row r="12" spans="1:5" ht="12.75">
      <c r="A12" s="123" t="s">
        <v>93</v>
      </c>
      <c r="B12" s="121" t="s">
        <v>935</v>
      </c>
      <c r="C12" s="126"/>
      <c r="D12" s="124" t="s">
        <v>94</v>
      </c>
      <c r="E12" s="121" t="s">
        <v>628</v>
      </c>
    </row>
    <row r="13" spans="1:5" ht="24">
      <c r="A13" s="123" t="s">
        <v>95</v>
      </c>
      <c r="B13" s="121" t="s">
        <v>355</v>
      </c>
      <c r="C13" s="126"/>
      <c r="D13" s="124" t="s">
        <v>96</v>
      </c>
      <c r="E13" s="121" t="s">
        <v>940</v>
      </c>
    </row>
    <row r="14" spans="1:5" ht="24">
      <c r="A14" s="123" t="s">
        <v>97</v>
      </c>
      <c r="B14" s="121" t="s">
        <v>356</v>
      </c>
      <c r="C14" s="126"/>
      <c r="D14" s="124" t="s">
        <v>98</v>
      </c>
      <c r="E14" s="121" t="s">
        <v>629</v>
      </c>
    </row>
    <row r="15" spans="1:5" ht="12.75">
      <c r="A15" s="123" t="s">
        <v>99</v>
      </c>
      <c r="B15" s="121"/>
      <c r="C15" s="126"/>
      <c r="D15" s="124" t="s">
        <v>100</v>
      </c>
      <c r="E15" s="121" t="s">
        <v>630</v>
      </c>
    </row>
    <row r="16" spans="1:5" ht="12.75">
      <c r="A16" s="123" t="s">
        <v>101</v>
      </c>
      <c r="B16" s="121"/>
      <c r="C16" s="126"/>
      <c r="D16" s="124" t="s">
        <v>102</v>
      </c>
      <c r="E16" s="121" t="s">
        <v>631</v>
      </c>
    </row>
    <row r="17" spans="1:5" ht="12.75">
      <c r="A17" s="123" t="s">
        <v>103</v>
      </c>
      <c r="B17" s="121"/>
      <c r="C17" s="126"/>
      <c r="D17" s="124" t="s">
        <v>104</v>
      </c>
      <c r="E17" s="121" t="s">
        <v>367</v>
      </c>
    </row>
    <row r="18" spans="1:5" ht="12.75">
      <c r="A18" s="123" t="s">
        <v>105</v>
      </c>
      <c r="B18" s="121" t="s">
        <v>357</v>
      </c>
      <c r="C18" s="126"/>
      <c r="D18" s="124" t="s">
        <v>106</v>
      </c>
      <c r="E18" s="121" t="s">
        <v>368</v>
      </c>
    </row>
    <row r="19" spans="1:5" ht="12.75">
      <c r="A19" s="123" t="s">
        <v>107</v>
      </c>
      <c r="B19" s="121" t="s">
        <v>621</v>
      </c>
      <c r="C19" s="126"/>
      <c r="D19" s="124" t="s">
        <v>108</v>
      </c>
      <c r="E19" s="121" t="s">
        <v>632</v>
      </c>
    </row>
    <row r="20" spans="1:5" ht="24">
      <c r="A20" s="123" t="s">
        <v>109</v>
      </c>
      <c r="B20" s="121" t="s">
        <v>622</v>
      </c>
      <c r="C20" s="126"/>
      <c r="D20" s="124" t="s">
        <v>364</v>
      </c>
      <c r="E20" s="121" t="s">
        <v>367</v>
      </c>
    </row>
    <row r="21" spans="1:5" ht="12.75">
      <c r="A21" s="123" t="s">
        <v>111</v>
      </c>
      <c r="B21" s="121" t="s">
        <v>937</v>
      </c>
      <c r="C21" s="126"/>
      <c r="D21" s="124" t="s">
        <v>112</v>
      </c>
      <c r="E21" s="121"/>
    </row>
    <row r="22" spans="1:5" ht="13.5" customHeight="1">
      <c r="A22" s="123" t="s">
        <v>623</v>
      </c>
      <c r="B22" s="121" t="s">
        <v>938</v>
      </c>
      <c r="C22" s="126"/>
      <c r="D22" s="124" t="s">
        <v>78</v>
      </c>
      <c r="E22" s="121" t="s">
        <v>362</v>
      </c>
    </row>
    <row r="23" spans="1:5" ht="13.5" customHeight="1">
      <c r="A23" s="123" t="s">
        <v>114</v>
      </c>
      <c r="B23" s="121" t="s">
        <v>624</v>
      </c>
      <c r="C23" s="126"/>
      <c r="D23" s="124" t="s">
        <v>115</v>
      </c>
      <c r="E23" s="121"/>
    </row>
    <row r="24" spans="1:5" ht="60">
      <c r="A24" s="123" t="s">
        <v>116</v>
      </c>
      <c r="B24" s="121" t="s">
        <v>625</v>
      </c>
      <c r="C24" s="126"/>
      <c r="D24" s="124" t="s">
        <v>117</v>
      </c>
      <c r="E24" s="121" t="s">
        <v>365</v>
      </c>
    </row>
    <row r="25" spans="1:5" ht="24">
      <c r="A25" s="123" t="s">
        <v>118</v>
      </c>
      <c r="B25" s="121" t="s">
        <v>939</v>
      </c>
      <c r="C25" s="126"/>
      <c r="D25" s="124" t="s">
        <v>366</v>
      </c>
      <c r="E25" s="121" t="s">
        <v>941</v>
      </c>
    </row>
    <row r="26" spans="1:5" ht="12.75">
      <c r="A26" s="123" t="s">
        <v>120</v>
      </c>
      <c r="B26" s="121" t="s">
        <v>358</v>
      </c>
      <c r="C26" s="126"/>
      <c r="D26" s="124" t="s">
        <v>121</v>
      </c>
      <c r="E26" s="121" t="s">
        <v>363</v>
      </c>
    </row>
    <row r="27" spans="2:5" ht="12.75">
      <c r="B27" s="122"/>
      <c r="C27" s="126"/>
      <c r="D27" s="124" t="s">
        <v>122</v>
      </c>
      <c r="E27" s="121" t="s">
        <v>633</v>
      </c>
    </row>
    <row r="28" spans="1:5" ht="12.75">
      <c r="A28" s="127" t="s">
        <v>635</v>
      </c>
      <c r="B28" s="122"/>
      <c r="C28" s="122"/>
      <c r="D28" s="124" t="s">
        <v>123</v>
      </c>
      <c r="E28" s="121" t="s">
        <v>634</v>
      </c>
    </row>
    <row r="29" spans="1:5" ht="12.75">
      <c r="A29" s="127" t="s">
        <v>616</v>
      </c>
      <c r="B29" s="122"/>
      <c r="C29" s="122"/>
      <c r="D29" s="124" t="s">
        <v>226</v>
      </c>
      <c r="E29" s="121"/>
    </row>
    <row r="31" ht="12.75">
      <c r="D31" s="118"/>
    </row>
    <row r="32" ht="12.75">
      <c r="D32" s="118"/>
    </row>
    <row r="33" ht="12.75">
      <c r="D33" s="118"/>
    </row>
    <row r="34" ht="12.75">
      <c r="D34" s="118"/>
    </row>
  </sheetData>
  <sheetProtection/>
  <printOptions/>
  <pageMargins left="0.7" right="0.7" top="0.75" bottom="0.75" header="0.3" footer="0.3"/>
  <pageSetup horizontalDpi="600" verticalDpi="600" orientation="landscape" paperSize="9" scale="96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5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00390625" style="115" customWidth="1"/>
    <col min="2" max="3" width="9.125" style="115" bestFit="1" customWidth="1"/>
    <col min="4" max="4" width="9.875" style="115" bestFit="1" customWidth="1"/>
    <col min="5" max="5" width="9.125" style="115" bestFit="1" customWidth="1"/>
    <col min="6" max="6" width="9.00390625" style="115" customWidth="1"/>
    <col min="7" max="7" width="10.375" style="115" customWidth="1"/>
    <col min="8" max="11" width="9.125" style="115" bestFit="1" customWidth="1"/>
    <col min="12" max="16384" width="9.00390625" style="115" customWidth="1"/>
  </cols>
  <sheetData>
    <row r="1" ht="13.5">
      <c r="A1" s="25" t="s">
        <v>636</v>
      </c>
    </row>
    <row r="3" spans="1:11" ht="12">
      <c r="A3" s="284"/>
      <c r="B3" s="21"/>
      <c r="C3" s="388" t="s">
        <v>235</v>
      </c>
      <c r="D3" s="388"/>
      <c r="E3" s="388"/>
      <c r="G3" s="284"/>
      <c r="H3" s="21"/>
      <c r="I3" s="388" t="s">
        <v>235</v>
      </c>
      <c r="J3" s="388"/>
      <c r="K3" s="388"/>
    </row>
    <row r="4" spans="1:11" s="128" customFormat="1" ht="12">
      <c r="A4" s="285"/>
      <c r="B4" s="32" t="s">
        <v>234</v>
      </c>
      <c r="C4" s="226" t="s">
        <v>233</v>
      </c>
      <c r="D4" s="226" t="s">
        <v>232</v>
      </c>
      <c r="E4" s="226" t="s">
        <v>231</v>
      </c>
      <c r="G4" s="285"/>
      <c r="H4" s="32" t="s">
        <v>234</v>
      </c>
      <c r="I4" s="226" t="s">
        <v>233</v>
      </c>
      <c r="J4" s="226" t="s">
        <v>232</v>
      </c>
      <c r="K4" s="226" t="s">
        <v>231</v>
      </c>
    </row>
    <row r="5" spans="1:11" ht="12">
      <c r="A5" s="53" t="s">
        <v>228</v>
      </c>
      <c r="B5" s="21">
        <v>13</v>
      </c>
      <c r="C5" s="227">
        <v>1385</v>
      </c>
      <c r="D5" s="227">
        <v>3100</v>
      </c>
      <c r="E5" s="227">
        <v>4486</v>
      </c>
      <c r="G5" s="53" t="s">
        <v>79</v>
      </c>
      <c r="H5" s="21">
        <v>78</v>
      </c>
      <c r="I5" s="227">
        <v>110465</v>
      </c>
      <c r="J5" s="227">
        <v>333532</v>
      </c>
      <c r="K5" s="227">
        <f aca="true" t="shared" si="0" ref="K5:K30">SUM(I5:J5)</f>
        <v>443997</v>
      </c>
    </row>
    <row r="6" spans="1:11" ht="12">
      <c r="A6" s="53" t="s">
        <v>227</v>
      </c>
      <c r="B6" s="21">
        <v>17</v>
      </c>
      <c r="C6" s="227">
        <v>1579</v>
      </c>
      <c r="D6" s="227">
        <v>4200</v>
      </c>
      <c r="E6" s="227">
        <f aca="true" t="shared" si="1" ref="E6:E27">SUM(C6:D6)</f>
        <v>5779</v>
      </c>
      <c r="G6" s="53" t="s">
        <v>80</v>
      </c>
      <c r="H6" s="21">
        <v>21</v>
      </c>
      <c r="I6" s="227">
        <v>3595</v>
      </c>
      <c r="J6" s="227">
        <v>1653</v>
      </c>
      <c r="K6" s="227">
        <f t="shared" si="0"/>
        <v>5248</v>
      </c>
    </row>
    <row r="7" spans="1:11" ht="12">
      <c r="A7" s="53" t="s">
        <v>81</v>
      </c>
      <c r="B7" s="21">
        <v>29</v>
      </c>
      <c r="C7" s="227">
        <v>59482</v>
      </c>
      <c r="D7" s="227">
        <v>207293</v>
      </c>
      <c r="E7" s="227">
        <f t="shared" si="1"/>
        <v>266775</v>
      </c>
      <c r="G7" s="53" t="s">
        <v>82</v>
      </c>
      <c r="H7" s="21">
        <v>5</v>
      </c>
      <c r="I7" s="227">
        <v>735</v>
      </c>
      <c r="J7" s="227">
        <v>0</v>
      </c>
      <c r="K7" s="227">
        <f t="shared" si="0"/>
        <v>735</v>
      </c>
    </row>
    <row r="8" spans="1:11" ht="12">
      <c r="A8" s="53" t="s">
        <v>83</v>
      </c>
      <c r="B8" s="21">
        <v>26</v>
      </c>
      <c r="C8" s="227">
        <v>25075</v>
      </c>
      <c r="D8" s="227">
        <v>36859</v>
      </c>
      <c r="E8" s="227">
        <f t="shared" si="1"/>
        <v>61934</v>
      </c>
      <c r="G8" s="53" t="s">
        <v>84</v>
      </c>
      <c r="H8" s="21">
        <v>12</v>
      </c>
      <c r="I8" s="227">
        <v>11450</v>
      </c>
      <c r="J8" s="227">
        <v>9860</v>
      </c>
      <c r="K8" s="227">
        <f t="shared" si="0"/>
        <v>21310</v>
      </c>
    </row>
    <row r="9" spans="1:11" ht="12">
      <c r="A9" s="53" t="s">
        <v>85</v>
      </c>
      <c r="B9" s="21">
        <v>16</v>
      </c>
      <c r="C9" s="227">
        <v>3491</v>
      </c>
      <c r="D9" s="227">
        <v>26000</v>
      </c>
      <c r="E9" s="227">
        <f t="shared" si="1"/>
        <v>29491</v>
      </c>
      <c r="G9" s="53" t="s">
        <v>86</v>
      </c>
      <c r="H9" s="21">
        <v>23</v>
      </c>
      <c r="I9" s="227">
        <v>18806</v>
      </c>
      <c r="J9" s="227">
        <v>46235</v>
      </c>
      <c r="K9" s="227">
        <v>65040</v>
      </c>
    </row>
    <row r="10" spans="1:11" ht="12">
      <c r="A10" s="53" t="s">
        <v>87</v>
      </c>
      <c r="B10" s="21">
        <v>11</v>
      </c>
      <c r="C10" s="227">
        <v>722</v>
      </c>
      <c r="D10" s="227">
        <v>5200</v>
      </c>
      <c r="E10" s="227">
        <f t="shared" si="1"/>
        <v>5922</v>
      </c>
      <c r="G10" s="53" t="s">
        <v>88</v>
      </c>
      <c r="H10" s="21">
        <v>17</v>
      </c>
      <c r="I10" s="227">
        <v>71181</v>
      </c>
      <c r="J10" s="227">
        <v>37638</v>
      </c>
      <c r="K10" s="227">
        <f t="shared" si="0"/>
        <v>108819</v>
      </c>
    </row>
    <row r="11" spans="1:11" ht="12">
      <c r="A11" s="53" t="s">
        <v>89</v>
      </c>
      <c r="B11" s="21">
        <v>21</v>
      </c>
      <c r="C11" s="227">
        <v>7997</v>
      </c>
      <c r="D11" s="227">
        <v>17460</v>
      </c>
      <c r="E11" s="227">
        <f t="shared" si="1"/>
        <v>25457</v>
      </c>
      <c r="G11" s="53" t="s">
        <v>90</v>
      </c>
      <c r="H11" s="21">
        <v>19</v>
      </c>
      <c r="I11" s="227">
        <v>80251</v>
      </c>
      <c r="J11" s="227">
        <v>16679</v>
      </c>
      <c r="K11" s="227">
        <f t="shared" si="0"/>
        <v>96930</v>
      </c>
    </row>
    <row r="12" spans="1:11" ht="12">
      <c r="A12" s="53" t="s">
        <v>91</v>
      </c>
      <c r="B12" s="21">
        <v>65</v>
      </c>
      <c r="C12" s="227">
        <v>89495</v>
      </c>
      <c r="D12" s="227">
        <v>36265</v>
      </c>
      <c r="E12" s="227">
        <f t="shared" si="1"/>
        <v>125760</v>
      </c>
      <c r="G12" s="53" t="s">
        <v>92</v>
      </c>
      <c r="H12" s="21">
        <v>19</v>
      </c>
      <c r="I12" s="227">
        <v>8754</v>
      </c>
      <c r="J12" s="227">
        <v>28141</v>
      </c>
      <c r="K12" s="227">
        <f t="shared" si="0"/>
        <v>36895</v>
      </c>
    </row>
    <row r="13" spans="1:11" ht="12">
      <c r="A13" s="53" t="s">
        <v>93</v>
      </c>
      <c r="B13" s="21">
        <v>34</v>
      </c>
      <c r="C13" s="227">
        <v>20621</v>
      </c>
      <c r="D13" s="227">
        <v>57685</v>
      </c>
      <c r="E13" s="227">
        <f t="shared" si="1"/>
        <v>78306</v>
      </c>
      <c r="G13" s="53" t="s">
        <v>94</v>
      </c>
      <c r="H13" s="21">
        <v>36</v>
      </c>
      <c r="I13" s="227">
        <v>28125</v>
      </c>
      <c r="J13" s="227">
        <v>130322</v>
      </c>
      <c r="K13" s="227">
        <f t="shared" si="0"/>
        <v>158447</v>
      </c>
    </row>
    <row r="14" spans="1:11" ht="12">
      <c r="A14" s="53" t="s">
        <v>95</v>
      </c>
      <c r="B14" s="21">
        <v>24</v>
      </c>
      <c r="C14" s="227">
        <v>9828</v>
      </c>
      <c r="D14" s="227">
        <v>16742</v>
      </c>
      <c r="E14" s="227">
        <f t="shared" si="1"/>
        <v>26570</v>
      </c>
      <c r="G14" s="53" t="s">
        <v>96</v>
      </c>
      <c r="H14" s="21">
        <v>7</v>
      </c>
      <c r="I14" s="227">
        <v>2850</v>
      </c>
      <c r="J14" s="227">
        <v>6901</v>
      </c>
      <c r="K14" s="227">
        <f t="shared" si="0"/>
        <v>9751</v>
      </c>
    </row>
    <row r="15" spans="1:11" ht="12">
      <c r="A15" s="53" t="s">
        <v>97</v>
      </c>
      <c r="B15" s="21">
        <v>89</v>
      </c>
      <c r="C15" s="227">
        <v>235492</v>
      </c>
      <c r="D15" s="227">
        <v>463705</v>
      </c>
      <c r="E15" s="227">
        <f t="shared" si="1"/>
        <v>699197</v>
      </c>
      <c r="G15" s="53" t="s">
        <v>98</v>
      </c>
      <c r="H15" s="21">
        <v>16</v>
      </c>
      <c r="I15" s="227">
        <v>5349</v>
      </c>
      <c r="J15" s="227">
        <v>2636</v>
      </c>
      <c r="K15" s="227">
        <f t="shared" si="0"/>
        <v>7985</v>
      </c>
    </row>
    <row r="16" spans="1:11" ht="12">
      <c r="A16" s="53" t="s">
        <v>99</v>
      </c>
      <c r="B16" s="21">
        <v>50</v>
      </c>
      <c r="C16" s="227">
        <v>8382</v>
      </c>
      <c r="D16" s="227">
        <v>3310</v>
      </c>
      <c r="E16" s="227">
        <f t="shared" si="1"/>
        <v>11692</v>
      </c>
      <c r="G16" s="53" t="s">
        <v>100</v>
      </c>
      <c r="H16" s="21">
        <v>17</v>
      </c>
      <c r="I16" s="227">
        <v>83152</v>
      </c>
      <c r="J16" s="227">
        <v>9938</v>
      </c>
      <c r="K16" s="227">
        <f t="shared" si="0"/>
        <v>93090</v>
      </c>
    </row>
    <row r="17" spans="1:11" ht="12">
      <c r="A17" s="53" t="s">
        <v>101</v>
      </c>
      <c r="B17" s="21">
        <v>14</v>
      </c>
      <c r="C17" s="227">
        <v>3434</v>
      </c>
      <c r="D17" s="227">
        <v>5990</v>
      </c>
      <c r="E17" s="227">
        <f t="shared" si="1"/>
        <v>9424</v>
      </c>
      <c r="G17" s="53" t="s">
        <v>102</v>
      </c>
      <c r="H17" s="21">
        <v>13</v>
      </c>
      <c r="I17" s="227">
        <v>5890</v>
      </c>
      <c r="J17" s="227">
        <v>5271</v>
      </c>
      <c r="K17" s="227">
        <f t="shared" si="0"/>
        <v>11161</v>
      </c>
    </row>
    <row r="18" spans="1:11" ht="12">
      <c r="A18" s="53" t="s">
        <v>103</v>
      </c>
      <c r="B18" s="21">
        <v>10</v>
      </c>
      <c r="C18" s="227">
        <v>2360</v>
      </c>
      <c r="D18" s="227">
        <v>0</v>
      </c>
      <c r="E18" s="227">
        <f t="shared" si="1"/>
        <v>2360</v>
      </c>
      <c r="G18" s="53" t="s">
        <v>104</v>
      </c>
      <c r="H18" s="21">
        <v>6</v>
      </c>
      <c r="I18" s="227">
        <v>593</v>
      </c>
      <c r="J18" s="227">
        <v>4900</v>
      </c>
      <c r="K18" s="227">
        <f t="shared" si="0"/>
        <v>5493</v>
      </c>
    </row>
    <row r="19" spans="1:11" ht="12">
      <c r="A19" s="53" t="s">
        <v>105</v>
      </c>
      <c r="B19" s="21">
        <v>28</v>
      </c>
      <c r="C19" s="227">
        <v>4638</v>
      </c>
      <c r="D19" s="227">
        <v>0</v>
      </c>
      <c r="E19" s="227">
        <f t="shared" si="1"/>
        <v>4638</v>
      </c>
      <c r="G19" s="53" t="s">
        <v>106</v>
      </c>
      <c r="H19" s="21">
        <v>5</v>
      </c>
      <c r="I19" s="227">
        <v>3847</v>
      </c>
      <c r="J19" s="227">
        <v>1200</v>
      </c>
      <c r="K19" s="227">
        <f t="shared" si="0"/>
        <v>5047</v>
      </c>
    </row>
    <row r="20" spans="1:11" ht="12">
      <c r="A20" s="53" t="s">
        <v>107</v>
      </c>
      <c r="B20" s="21">
        <v>15</v>
      </c>
      <c r="C20" s="227">
        <v>1688</v>
      </c>
      <c r="D20" s="227">
        <v>1300</v>
      </c>
      <c r="E20" s="227">
        <f t="shared" si="1"/>
        <v>2988</v>
      </c>
      <c r="G20" s="53" t="s">
        <v>108</v>
      </c>
      <c r="H20" s="21">
        <v>3</v>
      </c>
      <c r="I20" s="227">
        <v>665</v>
      </c>
      <c r="J20" s="227">
        <v>0</v>
      </c>
      <c r="K20" s="227">
        <f t="shared" si="0"/>
        <v>665</v>
      </c>
    </row>
    <row r="21" spans="1:11" ht="12">
      <c r="A21" s="53" t="s">
        <v>109</v>
      </c>
      <c r="B21" s="21">
        <v>31</v>
      </c>
      <c r="C21" s="227">
        <v>56636</v>
      </c>
      <c r="D21" s="227">
        <v>168254</v>
      </c>
      <c r="E21" s="227">
        <v>224889</v>
      </c>
      <c r="G21" s="53" t="s">
        <v>110</v>
      </c>
      <c r="H21" s="21">
        <v>2</v>
      </c>
      <c r="I21" s="227">
        <v>69</v>
      </c>
      <c r="J21" s="227">
        <v>60</v>
      </c>
      <c r="K21" s="227">
        <f t="shared" si="0"/>
        <v>129</v>
      </c>
    </row>
    <row r="22" spans="1:11" ht="12">
      <c r="A22" s="53" t="s">
        <v>111</v>
      </c>
      <c r="B22" s="21">
        <v>11</v>
      </c>
      <c r="C22" s="227">
        <v>32326</v>
      </c>
      <c r="D22" s="227">
        <v>3257</v>
      </c>
      <c r="E22" s="227">
        <f t="shared" si="1"/>
        <v>35583</v>
      </c>
      <c r="G22" s="53" t="s">
        <v>112</v>
      </c>
      <c r="H22" s="21">
        <v>5</v>
      </c>
      <c r="I22" s="227">
        <v>871</v>
      </c>
      <c r="J22" s="227">
        <v>0</v>
      </c>
      <c r="K22" s="227">
        <f t="shared" si="0"/>
        <v>871</v>
      </c>
    </row>
    <row r="23" spans="1:11" ht="12">
      <c r="A23" s="53" t="s">
        <v>113</v>
      </c>
      <c r="B23" s="21">
        <v>57</v>
      </c>
      <c r="C23" s="227">
        <v>72098</v>
      </c>
      <c r="D23" s="227">
        <v>50797</v>
      </c>
      <c r="E23" s="227">
        <f t="shared" si="1"/>
        <v>122895</v>
      </c>
      <c r="G23" s="53" t="s">
        <v>78</v>
      </c>
      <c r="H23" s="21">
        <v>4</v>
      </c>
      <c r="I23" s="227">
        <v>11639</v>
      </c>
      <c r="J23" s="227">
        <v>10955</v>
      </c>
      <c r="K23" s="227">
        <v>22593</v>
      </c>
    </row>
    <row r="24" spans="1:11" ht="12">
      <c r="A24" s="53" t="s">
        <v>114</v>
      </c>
      <c r="B24" s="21">
        <v>36</v>
      </c>
      <c r="C24" s="227">
        <v>5126</v>
      </c>
      <c r="D24" s="227">
        <v>77</v>
      </c>
      <c r="E24" s="227">
        <f t="shared" si="1"/>
        <v>5203</v>
      </c>
      <c r="G24" s="53" t="s">
        <v>115</v>
      </c>
      <c r="H24" s="21">
        <v>10</v>
      </c>
      <c r="I24" s="227">
        <v>4674</v>
      </c>
      <c r="J24" s="227">
        <v>260</v>
      </c>
      <c r="K24" s="227">
        <f t="shared" si="0"/>
        <v>4934</v>
      </c>
    </row>
    <row r="25" spans="1:11" ht="12">
      <c r="A25" s="53" t="s">
        <v>116</v>
      </c>
      <c r="B25" s="21">
        <v>58</v>
      </c>
      <c r="C25" s="227">
        <v>50233</v>
      </c>
      <c r="D25" s="227">
        <v>12028</v>
      </c>
      <c r="E25" s="227">
        <f t="shared" si="1"/>
        <v>62261</v>
      </c>
      <c r="G25" s="53" t="s">
        <v>117</v>
      </c>
      <c r="H25" s="21">
        <v>9</v>
      </c>
      <c r="I25" s="227">
        <v>5572</v>
      </c>
      <c r="J25" s="227">
        <v>11076</v>
      </c>
      <c r="K25" s="227">
        <f t="shared" si="0"/>
        <v>16648</v>
      </c>
    </row>
    <row r="26" spans="1:11" ht="12">
      <c r="A26" s="53" t="s">
        <v>118</v>
      </c>
      <c r="B26" s="21">
        <v>35</v>
      </c>
      <c r="C26" s="227">
        <v>102317</v>
      </c>
      <c r="D26" s="227">
        <v>55706</v>
      </c>
      <c r="E26" s="227">
        <f t="shared" si="1"/>
        <v>158023</v>
      </c>
      <c r="G26" s="53" t="s">
        <v>119</v>
      </c>
      <c r="H26" s="21">
        <v>14</v>
      </c>
      <c r="I26" s="227">
        <v>2403</v>
      </c>
      <c r="J26" s="227">
        <v>13610</v>
      </c>
      <c r="K26" s="227">
        <v>16012</v>
      </c>
    </row>
    <row r="27" spans="1:11" ht="12">
      <c r="A27" s="53" t="s">
        <v>120</v>
      </c>
      <c r="B27" s="21">
        <v>50</v>
      </c>
      <c r="C27" s="227">
        <v>85704</v>
      </c>
      <c r="D27" s="227">
        <v>34181</v>
      </c>
      <c r="E27" s="227">
        <f t="shared" si="1"/>
        <v>119885</v>
      </c>
      <c r="G27" s="53" t="s">
        <v>121</v>
      </c>
      <c r="H27" s="21">
        <v>10</v>
      </c>
      <c r="I27" s="227">
        <v>16913</v>
      </c>
      <c r="J27" s="227">
        <v>107700</v>
      </c>
      <c r="K27" s="227">
        <f t="shared" si="0"/>
        <v>124613</v>
      </c>
    </row>
    <row r="28" spans="7:11" ht="12">
      <c r="G28" s="53" t="s">
        <v>122</v>
      </c>
      <c r="H28" s="21">
        <v>11</v>
      </c>
      <c r="I28" s="227">
        <v>258656</v>
      </c>
      <c r="J28" s="227">
        <v>6862</v>
      </c>
      <c r="K28" s="227">
        <f t="shared" si="0"/>
        <v>265518</v>
      </c>
    </row>
    <row r="29" spans="1:11" ht="12">
      <c r="A29" s="54" t="s">
        <v>641</v>
      </c>
      <c r="G29" s="53" t="s">
        <v>123</v>
      </c>
      <c r="H29" s="21">
        <v>15</v>
      </c>
      <c r="I29" s="227">
        <v>15388</v>
      </c>
      <c r="J29" s="227">
        <v>2490</v>
      </c>
      <c r="K29" s="227">
        <f t="shared" si="0"/>
        <v>17878</v>
      </c>
    </row>
    <row r="30" spans="1:11" ht="12">
      <c r="A30" s="52" t="s">
        <v>225</v>
      </c>
      <c r="G30" s="53" t="s">
        <v>226</v>
      </c>
      <c r="H30" s="21">
        <v>7</v>
      </c>
      <c r="I30" s="227">
        <v>13308</v>
      </c>
      <c r="J30" s="227">
        <v>1200</v>
      </c>
      <c r="K30" s="227">
        <f t="shared" si="0"/>
        <v>14508</v>
      </c>
    </row>
    <row r="36" ht="12">
      <c r="B36" s="129"/>
    </row>
    <row r="40" ht="12">
      <c r="B40" s="129"/>
    </row>
    <row r="41" ht="12">
      <c r="B41" s="129"/>
    </row>
    <row r="42" ht="12">
      <c r="B42" s="129"/>
    </row>
    <row r="43" ht="12">
      <c r="B43" s="129"/>
    </row>
    <row r="44" ht="12">
      <c r="B44" s="129"/>
    </row>
    <row r="49" ht="12">
      <c r="B49" s="129"/>
    </row>
    <row r="53" ht="12">
      <c r="B53" s="129"/>
    </row>
    <row r="54" ht="12">
      <c r="B54" s="129"/>
    </row>
    <row r="56" ht="12">
      <c r="B56" s="129"/>
    </row>
    <row r="57" ht="12">
      <c r="B57" s="129"/>
    </row>
  </sheetData>
  <sheetProtection/>
  <mergeCells count="4">
    <mergeCell ref="C3:E3"/>
    <mergeCell ref="I3:K3"/>
    <mergeCell ref="A3:A4"/>
    <mergeCell ref="G3:G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3.625" style="71" customWidth="1"/>
    <col min="2" max="2" width="9.00390625" style="71" customWidth="1"/>
    <col min="3" max="3" width="7.625" style="71" customWidth="1"/>
    <col min="4" max="4" width="6.25390625" style="71" customWidth="1"/>
    <col min="5" max="6" width="7.375" style="71" customWidth="1"/>
    <col min="7" max="7" width="5.75390625" style="71" customWidth="1"/>
    <col min="8" max="8" width="9.00390625" style="71" customWidth="1"/>
    <col min="9" max="9" width="14.625" style="71" customWidth="1"/>
    <col min="10" max="10" width="8.00390625" style="71" customWidth="1"/>
    <col min="11" max="11" width="6.00390625" style="71" customWidth="1"/>
    <col min="12" max="12" width="5.50390625" style="71" customWidth="1"/>
    <col min="13" max="13" width="7.375" style="71" customWidth="1"/>
    <col min="14" max="14" width="8.125" style="71" customWidth="1"/>
    <col min="15" max="15" width="5.875" style="71" customWidth="1"/>
    <col min="16" max="16384" width="9.00390625" style="71" customWidth="1"/>
  </cols>
  <sheetData>
    <row r="1" ht="13.5">
      <c r="A1" s="70" t="s">
        <v>15</v>
      </c>
    </row>
    <row r="3" spans="1:15" s="75" customFormat="1" ht="12.75">
      <c r="A3" s="72"/>
      <c r="B3" s="265" t="s">
        <v>0</v>
      </c>
      <c r="C3" s="265"/>
      <c r="D3" s="265"/>
      <c r="E3" s="266" t="s">
        <v>1</v>
      </c>
      <c r="F3" s="266"/>
      <c r="G3" s="266"/>
      <c r="H3" s="74"/>
      <c r="I3" s="72"/>
      <c r="J3" s="265" t="s">
        <v>0</v>
      </c>
      <c r="K3" s="265"/>
      <c r="L3" s="265"/>
      <c r="M3" s="266" t="s">
        <v>1</v>
      </c>
      <c r="N3" s="266"/>
      <c r="O3" s="266"/>
    </row>
    <row r="4" spans="1:15" s="75" customFormat="1" ht="12.75">
      <c r="A4" s="72" t="s">
        <v>641</v>
      </c>
      <c r="B4" s="73" t="s">
        <v>2</v>
      </c>
      <c r="C4" s="73" t="s">
        <v>3</v>
      </c>
      <c r="D4" s="73" t="s">
        <v>4</v>
      </c>
      <c r="E4" s="73" t="s">
        <v>2</v>
      </c>
      <c r="F4" s="73" t="s">
        <v>5</v>
      </c>
      <c r="G4" s="73" t="s">
        <v>4</v>
      </c>
      <c r="H4" s="74"/>
      <c r="I4" s="72" t="s">
        <v>641</v>
      </c>
      <c r="J4" s="73" t="s">
        <v>2</v>
      </c>
      <c r="K4" s="73" t="s">
        <v>3</v>
      </c>
      <c r="L4" s="73" t="s">
        <v>4</v>
      </c>
      <c r="M4" s="73" t="s">
        <v>2</v>
      </c>
      <c r="N4" s="73" t="s">
        <v>5</v>
      </c>
      <c r="O4" s="73" t="s">
        <v>4</v>
      </c>
    </row>
    <row r="5" spans="1:15" ht="24">
      <c r="A5" s="76" t="s">
        <v>124</v>
      </c>
      <c r="B5" s="72" t="s">
        <v>137</v>
      </c>
      <c r="C5" s="77">
        <v>0.042</v>
      </c>
      <c r="D5" s="77">
        <v>0.022</v>
      </c>
      <c r="E5" s="72" t="s">
        <v>137</v>
      </c>
      <c r="F5" s="77">
        <v>0.044</v>
      </c>
      <c r="G5" s="77">
        <v>0.019</v>
      </c>
      <c r="H5" s="78"/>
      <c r="I5" s="76" t="s">
        <v>154</v>
      </c>
      <c r="J5" s="72" t="s">
        <v>146</v>
      </c>
      <c r="K5" s="77">
        <v>0.027</v>
      </c>
      <c r="L5" s="77">
        <v>0.015</v>
      </c>
      <c r="M5" s="72" t="s">
        <v>137</v>
      </c>
      <c r="N5" s="77">
        <v>0.04</v>
      </c>
      <c r="O5" s="77">
        <v>0.014</v>
      </c>
    </row>
    <row r="6" spans="1:15" ht="12.75">
      <c r="A6" s="76" t="s">
        <v>155</v>
      </c>
      <c r="B6" s="72" t="s">
        <v>137</v>
      </c>
      <c r="C6" s="77">
        <v>0.044</v>
      </c>
      <c r="D6" s="77">
        <v>0.023</v>
      </c>
      <c r="E6" s="72" t="s">
        <v>137</v>
      </c>
      <c r="F6" s="77">
        <v>0.053</v>
      </c>
      <c r="G6" s="77">
        <v>0.021</v>
      </c>
      <c r="H6" s="78"/>
      <c r="I6" s="76" t="s">
        <v>156</v>
      </c>
      <c r="J6" s="72" t="s">
        <v>137</v>
      </c>
      <c r="K6" s="77">
        <v>0.022</v>
      </c>
      <c r="L6" s="77">
        <v>0.01</v>
      </c>
      <c r="M6" s="72" t="s">
        <v>137</v>
      </c>
      <c r="N6" s="77">
        <v>0.04</v>
      </c>
      <c r="O6" s="77">
        <v>0.014</v>
      </c>
    </row>
    <row r="7" spans="1:15" ht="24">
      <c r="A7" s="76" t="s">
        <v>327</v>
      </c>
      <c r="B7" s="72" t="s">
        <v>146</v>
      </c>
      <c r="C7" s="79">
        <v>0.042</v>
      </c>
      <c r="D7" s="79">
        <v>0.02</v>
      </c>
      <c r="E7" s="72" t="s">
        <v>137</v>
      </c>
      <c r="F7" s="79">
        <v>0.051</v>
      </c>
      <c r="G7" s="79">
        <v>0.02</v>
      </c>
      <c r="H7" s="78"/>
      <c r="I7" s="76" t="s">
        <v>13</v>
      </c>
      <c r="J7" s="72" t="s">
        <v>351</v>
      </c>
      <c r="K7" s="72" t="s">
        <v>351</v>
      </c>
      <c r="L7" s="72" t="s">
        <v>351</v>
      </c>
      <c r="M7" s="72" t="s">
        <v>137</v>
      </c>
      <c r="N7" s="77">
        <v>0.041</v>
      </c>
      <c r="O7" s="77">
        <v>0.016</v>
      </c>
    </row>
    <row r="8" spans="1:15" ht="12.75">
      <c r="A8" s="76" t="s">
        <v>157</v>
      </c>
      <c r="B8" s="72" t="s">
        <v>137</v>
      </c>
      <c r="C8" s="77">
        <v>0.045</v>
      </c>
      <c r="D8" s="77">
        <v>0.024</v>
      </c>
      <c r="E8" s="72" t="s">
        <v>146</v>
      </c>
      <c r="F8" s="77">
        <v>0.051</v>
      </c>
      <c r="G8" s="77">
        <v>0.021</v>
      </c>
      <c r="H8" s="78"/>
      <c r="I8" s="76" t="s">
        <v>158</v>
      </c>
      <c r="J8" s="72" t="s">
        <v>137</v>
      </c>
      <c r="K8" s="77">
        <v>0.028</v>
      </c>
      <c r="L8" s="77">
        <v>0.014</v>
      </c>
      <c r="M8" s="72" t="s">
        <v>137</v>
      </c>
      <c r="N8" s="77">
        <v>0.041</v>
      </c>
      <c r="O8" s="77">
        <v>0.017</v>
      </c>
    </row>
    <row r="9" spans="1:15" ht="12.75">
      <c r="A9" s="76" t="s">
        <v>159</v>
      </c>
      <c r="B9" s="72" t="s">
        <v>137</v>
      </c>
      <c r="C9" s="77">
        <v>0.041</v>
      </c>
      <c r="D9" s="77">
        <v>0.019</v>
      </c>
      <c r="E9" s="72" t="s">
        <v>137</v>
      </c>
      <c r="F9" s="77">
        <v>0.049</v>
      </c>
      <c r="G9" s="77">
        <v>0.018</v>
      </c>
      <c r="H9" s="78"/>
      <c r="I9" s="76" t="s">
        <v>160</v>
      </c>
      <c r="J9" s="72" t="s">
        <v>137</v>
      </c>
      <c r="K9" s="77">
        <v>0.034</v>
      </c>
      <c r="L9" s="77">
        <v>0.015</v>
      </c>
      <c r="M9" s="72" t="s">
        <v>137</v>
      </c>
      <c r="N9" s="77">
        <v>0.04</v>
      </c>
      <c r="O9" s="77">
        <v>0.017</v>
      </c>
    </row>
    <row r="10" spans="1:15" ht="12.75">
      <c r="A10" s="76" t="s">
        <v>197</v>
      </c>
      <c r="B10" s="72" t="s">
        <v>137</v>
      </c>
      <c r="C10" s="77">
        <v>0.046</v>
      </c>
      <c r="D10" s="77">
        <v>0.024</v>
      </c>
      <c r="E10" s="72" t="s">
        <v>137</v>
      </c>
      <c r="F10" s="77">
        <v>0.054</v>
      </c>
      <c r="G10" s="77">
        <v>0.021</v>
      </c>
      <c r="H10" s="78"/>
      <c r="I10" s="76" t="s">
        <v>162</v>
      </c>
      <c r="J10" s="72" t="s">
        <v>137</v>
      </c>
      <c r="K10" s="77">
        <v>0.017</v>
      </c>
      <c r="L10" s="77">
        <v>0.008</v>
      </c>
      <c r="M10" s="72" t="s">
        <v>137</v>
      </c>
      <c r="N10" s="77">
        <v>0.039</v>
      </c>
      <c r="O10" s="77">
        <v>0.014</v>
      </c>
    </row>
    <row r="11" spans="1:15" ht="12.75">
      <c r="A11" s="76" t="s">
        <v>161</v>
      </c>
      <c r="B11" s="72" t="s">
        <v>137</v>
      </c>
      <c r="C11" s="77">
        <v>0.042</v>
      </c>
      <c r="D11" s="77">
        <v>0.02</v>
      </c>
      <c r="E11" s="72" t="s">
        <v>137</v>
      </c>
      <c r="F11" s="77">
        <v>0.047</v>
      </c>
      <c r="G11" s="77">
        <v>0.019</v>
      </c>
      <c r="H11" s="78"/>
      <c r="I11" s="76" t="s">
        <v>164</v>
      </c>
      <c r="J11" s="72" t="s">
        <v>137</v>
      </c>
      <c r="K11" s="77">
        <v>0.031</v>
      </c>
      <c r="L11" s="77">
        <v>0.016</v>
      </c>
      <c r="M11" s="72" t="s">
        <v>137</v>
      </c>
      <c r="N11" s="77">
        <v>0.044</v>
      </c>
      <c r="O11" s="77">
        <v>0.018</v>
      </c>
    </row>
    <row r="12" spans="1:15" ht="24">
      <c r="A12" s="76" t="s">
        <v>163</v>
      </c>
      <c r="B12" s="72" t="s">
        <v>137</v>
      </c>
      <c r="C12" s="77">
        <v>0.043</v>
      </c>
      <c r="D12" s="77">
        <v>0.019</v>
      </c>
      <c r="E12" s="72" t="s">
        <v>137</v>
      </c>
      <c r="F12" s="77">
        <v>0.052</v>
      </c>
      <c r="G12" s="77">
        <v>0.02</v>
      </c>
      <c r="H12" s="78"/>
      <c r="I12" s="76" t="s">
        <v>166</v>
      </c>
      <c r="J12" s="72" t="s">
        <v>137</v>
      </c>
      <c r="K12" s="77">
        <v>0.032</v>
      </c>
      <c r="L12" s="77">
        <v>0.014</v>
      </c>
      <c r="M12" s="72" t="s">
        <v>137</v>
      </c>
      <c r="N12" s="77">
        <v>0.042</v>
      </c>
      <c r="O12" s="77">
        <v>0.017</v>
      </c>
    </row>
    <row r="13" spans="1:15" ht="12.75">
      <c r="A13" s="76" t="s">
        <v>165</v>
      </c>
      <c r="B13" s="72" t="s">
        <v>351</v>
      </c>
      <c r="C13" s="72" t="s">
        <v>351</v>
      </c>
      <c r="D13" s="72" t="s">
        <v>351</v>
      </c>
      <c r="E13" s="72" t="s">
        <v>137</v>
      </c>
      <c r="F13" s="77">
        <v>0.05</v>
      </c>
      <c r="G13" s="77">
        <v>0.018</v>
      </c>
      <c r="H13" s="78"/>
      <c r="I13" s="76" t="s">
        <v>376</v>
      </c>
      <c r="J13" s="72" t="s">
        <v>137</v>
      </c>
      <c r="K13" s="77">
        <v>0.027</v>
      </c>
      <c r="L13" s="77">
        <v>0.013</v>
      </c>
      <c r="M13" s="72" t="s">
        <v>137</v>
      </c>
      <c r="N13" s="77">
        <v>0.052</v>
      </c>
      <c r="O13" s="77">
        <v>0.018</v>
      </c>
    </row>
    <row r="14" spans="1:15" ht="12.75">
      <c r="A14" s="76" t="s">
        <v>167</v>
      </c>
      <c r="B14" s="72" t="s">
        <v>137</v>
      </c>
      <c r="C14" s="77">
        <v>0.041</v>
      </c>
      <c r="D14" s="77">
        <v>0.019</v>
      </c>
      <c r="E14" s="72" t="s">
        <v>137</v>
      </c>
      <c r="F14" s="77">
        <v>0.048</v>
      </c>
      <c r="G14" s="77">
        <v>0.02</v>
      </c>
      <c r="H14" s="78"/>
      <c r="I14" s="76" t="s">
        <v>169</v>
      </c>
      <c r="J14" s="72" t="s">
        <v>351</v>
      </c>
      <c r="K14" s="72" t="s">
        <v>351</v>
      </c>
      <c r="L14" s="72" t="s">
        <v>351</v>
      </c>
      <c r="M14" s="72" t="s">
        <v>137</v>
      </c>
      <c r="N14" s="77">
        <v>0.044</v>
      </c>
      <c r="O14" s="77">
        <v>0.019</v>
      </c>
    </row>
    <row r="15" spans="1:15" ht="12.75">
      <c r="A15" s="76" t="s">
        <v>168</v>
      </c>
      <c r="B15" s="72" t="s">
        <v>137</v>
      </c>
      <c r="C15" s="77">
        <v>0.044</v>
      </c>
      <c r="D15" s="77">
        <v>0.022</v>
      </c>
      <c r="E15" s="72" t="s">
        <v>137</v>
      </c>
      <c r="F15" s="77">
        <v>0.056</v>
      </c>
      <c r="G15" s="77">
        <v>0.021</v>
      </c>
      <c r="H15" s="78"/>
      <c r="I15" s="76" t="s">
        <v>171</v>
      </c>
      <c r="J15" s="72" t="s">
        <v>137</v>
      </c>
      <c r="K15" s="77">
        <v>0.03</v>
      </c>
      <c r="L15" s="77">
        <v>0.014</v>
      </c>
      <c r="M15" s="72" t="s">
        <v>137</v>
      </c>
      <c r="N15" s="77">
        <v>0.04</v>
      </c>
      <c r="O15" s="77">
        <v>0.019</v>
      </c>
    </row>
    <row r="16" spans="1:15" ht="12.75">
      <c r="A16" s="76" t="s">
        <v>170</v>
      </c>
      <c r="B16" s="72" t="s">
        <v>137</v>
      </c>
      <c r="C16" s="77">
        <v>0.037</v>
      </c>
      <c r="D16" s="77">
        <v>0.016</v>
      </c>
      <c r="E16" s="72" t="s">
        <v>137</v>
      </c>
      <c r="F16" s="77">
        <v>0.044</v>
      </c>
      <c r="G16" s="77">
        <v>0.021</v>
      </c>
      <c r="H16" s="78"/>
      <c r="I16" s="76" t="s">
        <v>173</v>
      </c>
      <c r="J16" s="72" t="s">
        <v>137</v>
      </c>
      <c r="K16" s="77">
        <v>0.031</v>
      </c>
      <c r="L16" s="77">
        <v>0.014</v>
      </c>
      <c r="M16" s="72" t="s">
        <v>137</v>
      </c>
      <c r="N16" s="77">
        <v>0.045</v>
      </c>
      <c r="O16" s="77">
        <v>0.018</v>
      </c>
    </row>
    <row r="17" spans="1:15" ht="12.75">
      <c r="A17" s="76" t="s">
        <v>172</v>
      </c>
      <c r="B17" s="72" t="s">
        <v>137</v>
      </c>
      <c r="C17" s="77">
        <v>0.037</v>
      </c>
      <c r="D17" s="77">
        <v>0.016</v>
      </c>
      <c r="E17" s="72" t="s">
        <v>137</v>
      </c>
      <c r="F17" s="77">
        <v>0.042</v>
      </c>
      <c r="G17" s="77">
        <v>0.019</v>
      </c>
      <c r="H17" s="78"/>
      <c r="I17" s="76" t="s">
        <v>175</v>
      </c>
      <c r="J17" s="72" t="s">
        <v>137</v>
      </c>
      <c r="K17" s="77">
        <v>0.026</v>
      </c>
      <c r="L17" s="77">
        <v>0.014</v>
      </c>
      <c r="M17" s="80" t="s">
        <v>146</v>
      </c>
      <c r="N17" s="79">
        <v>0.042</v>
      </c>
      <c r="O17" s="77">
        <v>0.018</v>
      </c>
    </row>
    <row r="18" spans="1:15" ht="12.75">
      <c r="A18" s="76" t="s">
        <v>174</v>
      </c>
      <c r="B18" s="72" t="s">
        <v>137</v>
      </c>
      <c r="C18" s="77">
        <v>0.037</v>
      </c>
      <c r="D18" s="77">
        <v>0.018</v>
      </c>
      <c r="E18" s="72" t="s">
        <v>137</v>
      </c>
      <c r="F18" s="77">
        <v>0.047</v>
      </c>
      <c r="G18" s="77">
        <v>0.021</v>
      </c>
      <c r="H18" s="78"/>
      <c r="I18" s="76" t="s">
        <v>177</v>
      </c>
      <c r="J18" s="72" t="s">
        <v>137</v>
      </c>
      <c r="K18" s="77">
        <v>0.035</v>
      </c>
      <c r="L18" s="77">
        <v>0.016</v>
      </c>
      <c r="M18" s="80" t="s">
        <v>146</v>
      </c>
      <c r="N18" s="79">
        <v>0.049</v>
      </c>
      <c r="O18" s="77">
        <v>0.019</v>
      </c>
    </row>
    <row r="19" spans="1:15" ht="12.75">
      <c r="A19" s="76" t="s">
        <v>176</v>
      </c>
      <c r="B19" s="72" t="s">
        <v>137</v>
      </c>
      <c r="C19" s="77">
        <v>0.036</v>
      </c>
      <c r="D19" s="77">
        <v>0.015</v>
      </c>
      <c r="E19" s="72" t="s">
        <v>137</v>
      </c>
      <c r="F19" s="77">
        <v>0.043</v>
      </c>
      <c r="G19" s="81">
        <v>0.02</v>
      </c>
      <c r="H19" s="78"/>
      <c r="I19" s="76" t="s">
        <v>179</v>
      </c>
      <c r="J19" s="72" t="s">
        <v>137</v>
      </c>
      <c r="K19" s="77">
        <v>0.026</v>
      </c>
      <c r="L19" s="77">
        <v>0.012</v>
      </c>
      <c r="M19" s="72" t="s">
        <v>137</v>
      </c>
      <c r="N19" s="77">
        <v>0.042</v>
      </c>
      <c r="O19" s="77">
        <v>0.017</v>
      </c>
    </row>
    <row r="20" spans="1:15" ht="12.75">
      <c r="A20" s="76" t="s">
        <v>178</v>
      </c>
      <c r="B20" s="72" t="s">
        <v>137</v>
      </c>
      <c r="C20" s="77">
        <v>0.036</v>
      </c>
      <c r="D20" s="77">
        <v>0.016</v>
      </c>
      <c r="E20" s="72" t="s">
        <v>137</v>
      </c>
      <c r="F20" s="77">
        <v>0.043</v>
      </c>
      <c r="G20" s="77">
        <v>0.018</v>
      </c>
      <c r="H20" s="78"/>
      <c r="I20" s="76" t="s">
        <v>181</v>
      </c>
      <c r="J20" s="72" t="s">
        <v>137</v>
      </c>
      <c r="K20" s="77">
        <v>0.03</v>
      </c>
      <c r="L20" s="77">
        <v>0.014</v>
      </c>
      <c r="M20" s="72" t="s">
        <v>137</v>
      </c>
      <c r="N20" s="77">
        <v>0.05</v>
      </c>
      <c r="O20" s="77">
        <v>0.021</v>
      </c>
    </row>
    <row r="21" spans="1:15" ht="12.75">
      <c r="A21" s="76" t="s">
        <v>180</v>
      </c>
      <c r="B21" s="72" t="s">
        <v>137</v>
      </c>
      <c r="C21" s="77">
        <v>0.039</v>
      </c>
      <c r="D21" s="77">
        <v>0.018</v>
      </c>
      <c r="E21" s="72" t="s">
        <v>137</v>
      </c>
      <c r="F21" s="77">
        <v>0.05</v>
      </c>
      <c r="G21" s="77">
        <v>0.02</v>
      </c>
      <c r="H21" s="78"/>
      <c r="I21" s="76" t="s">
        <v>182</v>
      </c>
      <c r="J21" s="72" t="s">
        <v>137</v>
      </c>
      <c r="K21" s="77">
        <v>0.03</v>
      </c>
      <c r="L21" s="77">
        <v>0.015</v>
      </c>
      <c r="M21" s="72" t="s">
        <v>137</v>
      </c>
      <c r="N21" s="77">
        <v>0.044</v>
      </c>
      <c r="O21" s="77">
        <v>0.017</v>
      </c>
    </row>
    <row r="22" spans="1:15" ht="12.75">
      <c r="A22" s="76" t="s">
        <v>328</v>
      </c>
      <c r="B22" s="72" t="s">
        <v>137</v>
      </c>
      <c r="C22" s="77">
        <v>0.041</v>
      </c>
      <c r="D22" s="77">
        <v>0.02</v>
      </c>
      <c r="E22" s="72" t="s">
        <v>137</v>
      </c>
      <c r="F22" s="77">
        <v>0.044</v>
      </c>
      <c r="G22" s="77">
        <v>0.022</v>
      </c>
      <c r="H22" s="78"/>
      <c r="I22" s="76" t="s">
        <v>183</v>
      </c>
      <c r="J22" s="72" t="s">
        <v>137</v>
      </c>
      <c r="K22" s="77">
        <v>0.031</v>
      </c>
      <c r="L22" s="77">
        <v>0.014</v>
      </c>
      <c r="M22" s="72" t="s">
        <v>137</v>
      </c>
      <c r="N22" s="77">
        <v>0.042</v>
      </c>
      <c r="O22" s="77">
        <v>0.017</v>
      </c>
    </row>
    <row r="23" spans="1:15" ht="12.75">
      <c r="A23" s="76" t="s">
        <v>329</v>
      </c>
      <c r="B23" s="72" t="s">
        <v>137</v>
      </c>
      <c r="C23" s="77">
        <v>0.034</v>
      </c>
      <c r="D23" s="77">
        <v>0.015</v>
      </c>
      <c r="E23" s="72" t="s">
        <v>137</v>
      </c>
      <c r="F23" s="77">
        <v>0.042</v>
      </c>
      <c r="G23" s="77">
        <v>0.019</v>
      </c>
      <c r="H23" s="78"/>
      <c r="I23" s="76" t="s">
        <v>185</v>
      </c>
      <c r="J23" s="72" t="s">
        <v>137</v>
      </c>
      <c r="K23" s="77">
        <v>0.033</v>
      </c>
      <c r="L23" s="77">
        <v>0.015</v>
      </c>
      <c r="M23" s="72" t="s">
        <v>137</v>
      </c>
      <c r="N23" s="77">
        <v>0.054</v>
      </c>
      <c r="O23" s="77">
        <v>0.021</v>
      </c>
    </row>
    <row r="24" spans="1:15" ht="12.75">
      <c r="A24" s="76" t="s">
        <v>184</v>
      </c>
      <c r="B24" s="72" t="s">
        <v>137</v>
      </c>
      <c r="C24" s="77">
        <v>0.039</v>
      </c>
      <c r="D24" s="77">
        <v>0.019</v>
      </c>
      <c r="E24" s="72" t="s">
        <v>137</v>
      </c>
      <c r="F24" s="79">
        <v>0.046</v>
      </c>
      <c r="G24" s="77">
        <v>0.02</v>
      </c>
      <c r="H24" s="78"/>
      <c r="I24" s="76" t="s">
        <v>374</v>
      </c>
      <c r="J24" s="82" t="s">
        <v>187</v>
      </c>
      <c r="K24" s="77"/>
      <c r="L24" s="77">
        <v>0.014</v>
      </c>
      <c r="M24" s="82" t="s">
        <v>188</v>
      </c>
      <c r="N24" s="77"/>
      <c r="O24" s="77">
        <v>0.017</v>
      </c>
    </row>
    <row r="25" spans="1:17" ht="12.75">
      <c r="A25" s="76" t="s">
        <v>186</v>
      </c>
      <c r="B25" s="72" t="s">
        <v>137</v>
      </c>
      <c r="C25" s="77">
        <v>0.034</v>
      </c>
      <c r="D25" s="77">
        <v>0.016</v>
      </c>
      <c r="E25" s="72" t="s">
        <v>137</v>
      </c>
      <c r="F25" s="77">
        <v>0.046</v>
      </c>
      <c r="G25" s="77">
        <v>0.02</v>
      </c>
      <c r="H25" s="78"/>
      <c r="I25" s="83" t="s">
        <v>14</v>
      </c>
      <c r="J25" s="82" t="s">
        <v>331</v>
      </c>
      <c r="K25" s="77"/>
      <c r="L25" s="77">
        <v>0.017</v>
      </c>
      <c r="M25" s="81" t="s">
        <v>607</v>
      </c>
      <c r="N25" s="77"/>
      <c r="O25" s="77">
        <v>0.019</v>
      </c>
      <c r="Q25" s="217"/>
    </row>
    <row r="26" spans="1:15" ht="12.75">
      <c r="A26" s="76" t="s">
        <v>189</v>
      </c>
      <c r="B26" s="72" t="s">
        <v>137</v>
      </c>
      <c r="C26" s="77">
        <v>0.04</v>
      </c>
      <c r="D26" s="77">
        <v>0.019</v>
      </c>
      <c r="E26" s="72" t="s">
        <v>137</v>
      </c>
      <c r="F26" s="77">
        <v>0.05</v>
      </c>
      <c r="G26" s="77">
        <v>0.02</v>
      </c>
      <c r="H26" s="78"/>
      <c r="I26" s="78"/>
      <c r="J26" s="78"/>
      <c r="K26" s="78"/>
      <c r="L26" s="78"/>
      <c r="M26" s="78"/>
      <c r="N26" s="78"/>
      <c r="O26" s="78"/>
    </row>
    <row r="27" spans="1:15" ht="12.75">
      <c r="A27" s="76" t="s">
        <v>6</v>
      </c>
      <c r="B27" s="72" t="s">
        <v>137</v>
      </c>
      <c r="C27" s="77">
        <v>0.041</v>
      </c>
      <c r="D27" s="77">
        <v>0.02</v>
      </c>
      <c r="E27" s="72" t="s">
        <v>137</v>
      </c>
      <c r="F27" s="77">
        <v>0.042</v>
      </c>
      <c r="G27" s="77">
        <v>0.02</v>
      </c>
      <c r="H27" s="78"/>
      <c r="I27" s="78"/>
      <c r="J27" s="78"/>
      <c r="K27" s="78"/>
      <c r="L27" s="78"/>
      <c r="M27" s="78"/>
      <c r="N27" s="78"/>
      <c r="O27" s="78"/>
    </row>
    <row r="28" spans="1:15" ht="12.75">
      <c r="A28" s="76" t="s">
        <v>7</v>
      </c>
      <c r="B28" s="72" t="s">
        <v>137</v>
      </c>
      <c r="C28" s="77">
        <v>0.037</v>
      </c>
      <c r="D28" s="77">
        <v>0.017</v>
      </c>
      <c r="E28" s="72" t="s">
        <v>137</v>
      </c>
      <c r="F28" s="77">
        <v>0.043</v>
      </c>
      <c r="G28" s="77">
        <v>0.019</v>
      </c>
      <c r="H28" s="78"/>
      <c r="I28" s="78"/>
      <c r="J28" s="78"/>
      <c r="K28" s="78"/>
      <c r="L28" s="78"/>
      <c r="M28" s="78"/>
      <c r="N28" s="78"/>
      <c r="O28" s="78"/>
    </row>
    <row r="29" spans="1:15" ht="12.75">
      <c r="A29" s="76" t="s">
        <v>8</v>
      </c>
      <c r="B29" s="72" t="s">
        <v>137</v>
      </c>
      <c r="C29" s="77">
        <v>0.035</v>
      </c>
      <c r="D29" s="77">
        <v>0.016</v>
      </c>
      <c r="E29" s="72" t="s">
        <v>137</v>
      </c>
      <c r="F29" s="77">
        <v>0.043</v>
      </c>
      <c r="G29" s="77">
        <v>0.02</v>
      </c>
      <c r="H29" s="78"/>
      <c r="I29" s="78"/>
      <c r="J29" s="78"/>
      <c r="K29" s="78"/>
      <c r="L29" s="78"/>
      <c r="M29" s="78"/>
      <c r="N29" s="78"/>
      <c r="O29" s="78"/>
    </row>
    <row r="30" spans="1:15" ht="12.75">
      <c r="A30" s="76" t="s">
        <v>9</v>
      </c>
      <c r="B30" s="72" t="s">
        <v>137</v>
      </c>
      <c r="C30" s="77">
        <v>0.037</v>
      </c>
      <c r="D30" s="77">
        <v>0.017</v>
      </c>
      <c r="E30" s="72" t="s">
        <v>137</v>
      </c>
      <c r="F30" s="77">
        <v>0.046</v>
      </c>
      <c r="G30" s="77">
        <v>0.019</v>
      </c>
      <c r="H30" s="78"/>
      <c r="I30" s="78"/>
      <c r="J30" s="78"/>
      <c r="K30" s="78"/>
      <c r="L30" s="78"/>
      <c r="M30" s="78"/>
      <c r="N30" s="78"/>
      <c r="O30" s="78"/>
    </row>
    <row r="31" spans="1:15" ht="12.75">
      <c r="A31" s="76" t="s">
        <v>10</v>
      </c>
      <c r="B31" s="72" t="s">
        <v>137</v>
      </c>
      <c r="C31" s="77">
        <v>0.039</v>
      </c>
      <c r="D31" s="77">
        <v>0.018</v>
      </c>
      <c r="E31" s="72" t="s">
        <v>137</v>
      </c>
      <c r="F31" s="77">
        <v>0.046</v>
      </c>
      <c r="G31" s="77">
        <v>0.02</v>
      </c>
      <c r="H31" s="78"/>
      <c r="I31" s="78"/>
      <c r="J31" s="78"/>
      <c r="K31" s="78"/>
      <c r="L31" s="78"/>
      <c r="M31" s="78"/>
      <c r="N31" s="78"/>
      <c r="O31" s="78"/>
    </row>
    <row r="32" spans="1:15" ht="12.75">
      <c r="A32" s="76" t="s">
        <v>11</v>
      </c>
      <c r="B32" s="72" t="s">
        <v>137</v>
      </c>
      <c r="C32" s="77">
        <v>0.04</v>
      </c>
      <c r="D32" s="77">
        <v>0.02</v>
      </c>
      <c r="E32" s="72" t="s">
        <v>137</v>
      </c>
      <c r="F32" s="77">
        <v>0.047</v>
      </c>
      <c r="G32" s="77">
        <v>0.022</v>
      </c>
      <c r="H32" s="78"/>
      <c r="I32" s="78"/>
      <c r="J32" s="78"/>
      <c r="K32" s="78"/>
      <c r="L32" s="78"/>
      <c r="M32" s="78"/>
      <c r="N32" s="78"/>
      <c r="O32" s="78"/>
    </row>
    <row r="33" spans="1:15" ht="12.75">
      <c r="A33" s="76" t="s">
        <v>12</v>
      </c>
      <c r="B33" s="82" t="s">
        <v>330</v>
      </c>
      <c r="C33" s="77"/>
      <c r="D33" s="77">
        <v>0.019</v>
      </c>
      <c r="E33" s="82" t="s">
        <v>606</v>
      </c>
      <c r="F33" s="77"/>
      <c r="G33" s="77">
        <v>0.021</v>
      </c>
      <c r="H33" s="78"/>
      <c r="I33" s="78"/>
      <c r="J33" s="78"/>
      <c r="K33" s="78"/>
      <c r="L33" s="78"/>
      <c r="M33" s="78"/>
      <c r="N33" s="78"/>
      <c r="O33" s="78"/>
    </row>
    <row r="34" spans="1:15" ht="12.75">
      <c r="A34" s="78"/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</row>
    <row r="35" spans="1:15" ht="12.75">
      <c r="A35" s="84" t="s">
        <v>147</v>
      </c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</row>
    <row r="36" spans="1:15" ht="12.75">
      <c r="A36" s="84" t="s">
        <v>962</v>
      </c>
      <c r="B36" s="78"/>
      <c r="C36" s="78"/>
      <c r="D36" s="78"/>
      <c r="E36" s="78"/>
      <c r="F36" s="78"/>
      <c r="G36" s="78"/>
      <c r="H36" s="85"/>
      <c r="I36" s="85"/>
      <c r="J36" s="85"/>
      <c r="K36" s="85"/>
      <c r="L36" s="85"/>
      <c r="M36" s="85"/>
      <c r="N36" s="85"/>
      <c r="O36" s="85"/>
    </row>
  </sheetData>
  <sheetProtection/>
  <mergeCells count="4">
    <mergeCell ref="B3:D3"/>
    <mergeCell ref="E3:G3"/>
    <mergeCell ref="J3:L3"/>
    <mergeCell ref="M3:O3"/>
  </mergeCells>
  <printOptions/>
  <pageMargins left="0.7874015748031497" right="0.7874015748031497" top="0.984251968503937" bottom="0.984251968503937" header="0.5118110236220472" footer="0.5118110236220472"/>
  <pageSetup fitToHeight="2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3.25390625" style="78" customWidth="1"/>
    <col min="2" max="7" width="7.00390625" style="78" customWidth="1"/>
    <col min="8" max="8" width="3.50390625" style="78" customWidth="1"/>
    <col min="9" max="16384" width="9.00390625" style="78" customWidth="1"/>
  </cols>
  <sheetData>
    <row r="1" s="70" customFormat="1" ht="13.5">
      <c r="A1" s="70" t="s">
        <v>145</v>
      </c>
    </row>
    <row r="2" s="70" customFormat="1" ht="9" customHeight="1"/>
    <row r="3" spans="1:9" ht="13.5">
      <c r="A3" s="271"/>
      <c r="B3" s="265" t="s">
        <v>0</v>
      </c>
      <c r="C3" s="265"/>
      <c r="D3" s="265"/>
      <c r="E3" s="266" t="s">
        <v>1</v>
      </c>
      <c r="F3" s="266"/>
      <c r="G3" s="266"/>
      <c r="I3" s="70"/>
    </row>
    <row r="4" spans="1:9" ht="13.5">
      <c r="A4" s="271"/>
      <c r="B4" s="86" t="s">
        <v>2</v>
      </c>
      <c r="C4" s="86" t="s">
        <v>3</v>
      </c>
      <c r="D4" s="86" t="s">
        <v>4</v>
      </c>
      <c r="E4" s="86" t="s">
        <v>2</v>
      </c>
      <c r="F4" s="86" t="s">
        <v>5</v>
      </c>
      <c r="G4" s="86" t="s">
        <v>4</v>
      </c>
      <c r="I4" s="70"/>
    </row>
    <row r="5" spans="1:9" ht="13.5">
      <c r="A5" s="76" t="s">
        <v>16</v>
      </c>
      <c r="B5" s="87" t="s">
        <v>137</v>
      </c>
      <c r="C5" s="77">
        <v>0.045</v>
      </c>
      <c r="D5" s="77">
        <v>0.027</v>
      </c>
      <c r="E5" s="87" t="s">
        <v>137</v>
      </c>
      <c r="F5" s="77">
        <v>0.051</v>
      </c>
      <c r="G5" s="77">
        <v>0.022</v>
      </c>
      <c r="I5" s="70"/>
    </row>
    <row r="6" spans="1:9" ht="13.5">
      <c r="A6" s="76" t="s">
        <v>17</v>
      </c>
      <c r="B6" s="87" t="s">
        <v>137</v>
      </c>
      <c r="C6" s="77">
        <v>0.049</v>
      </c>
      <c r="D6" s="77">
        <v>0.03</v>
      </c>
      <c r="E6" s="87" t="s">
        <v>137</v>
      </c>
      <c r="F6" s="77">
        <v>0.048</v>
      </c>
      <c r="G6" s="77">
        <v>0.021</v>
      </c>
      <c r="I6" s="70"/>
    </row>
    <row r="7" spans="1:7" ht="12">
      <c r="A7" s="76" t="s">
        <v>18</v>
      </c>
      <c r="B7" s="87" t="s">
        <v>137</v>
      </c>
      <c r="C7" s="77">
        <v>0.048</v>
      </c>
      <c r="D7" s="77">
        <v>0.026</v>
      </c>
      <c r="E7" s="87" t="s">
        <v>137</v>
      </c>
      <c r="F7" s="77">
        <v>0.058</v>
      </c>
      <c r="G7" s="77">
        <v>0.024</v>
      </c>
    </row>
    <row r="8" spans="1:7" ht="12">
      <c r="A8" s="76" t="s">
        <v>19</v>
      </c>
      <c r="B8" s="87" t="s">
        <v>137</v>
      </c>
      <c r="C8" s="77">
        <v>0.043</v>
      </c>
      <c r="D8" s="77">
        <v>0.023</v>
      </c>
      <c r="E8" s="87" t="s">
        <v>137</v>
      </c>
      <c r="F8" s="77">
        <v>0.049</v>
      </c>
      <c r="G8" s="77">
        <v>0.021</v>
      </c>
    </row>
    <row r="9" spans="1:7" ht="12">
      <c r="A9" s="76" t="s">
        <v>20</v>
      </c>
      <c r="B9" s="87" t="s">
        <v>137</v>
      </c>
      <c r="C9" s="77">
        <v>0.045</v>
      </c>
      <c r="D9" s="77">
        <v>0.025</v>
      </c>
      <c r="E9" s="87" t="s">
        <v>137</v>
      </c>
      <c r="F9" s="77">
        <v>0.046</v>
      </c>
      <c r="G9" s="77">
        <v>0.02</v>
      </c>
    </row>
    <row r="10" spans="1:7" ht="12">
      <c r="A10" s="76" t="s">
        <v>21</v>
      </c>
      <c r="B10" s="87" t="s">
        <v>137</v>
      </c>
      <c r="C10" s="77">
        <v>0.047</v>
      </c>
      <c r="D10" s="77">
        <v>0.026</v>
      </c>
      <c r="E10" s="87" t="s">
        <v>137</v>
      </c>
      <c r="F10" s="77">
        <v>0.053</v>
      </c>
      <c r="G10" s="77">
        <v>0.023</v>
      </c>
    </row>
    <row r="11" spans="1:7" ht="12">
      <c r="A11" s="76" t="s">
        <v>205</v>
      </c>
      <c r="B11" s="87" t="s">
        <v>137</v>
      </c>
      <c r="C11" s="77">
        <v>0.042</v>
      </c>
      <c r="D11" s="77">
        <v>0.023</v>
      </c>
      <c r="E11" s="87" t="s">
        <v>137</v>
      </c>
      <c r="F11" s="77">
        <v>0.047</v>
      </c>
      <c r="G11" s="77">
        <v>0.02</v>
      </c>
    </row>
    <row r="12" spans="1:7" ht="12">
      <c r="A12" s="76" t="s">
        <v>22</v>
      </c>
      <c r="B12" s="87" t="s">
        <v>137</v>
      </c>
      <c r="C12" s="77">
        <v>0.046</v>
      </c>
      <c r="D12" s="77">
        <v>0.025</v>
      </c>
      <c r="E12" s="87" t="s">
        <v>137</v>
      </c>
      <c r="F12" s="77">
        <v>0.05</v>
      </c>
      <c r="G12" s="77">
        <v>0.022</v>
      </c>
    </row>
    <row r="13" spans="1:7" ht="12">
      <c r="A13" s="76" t="s">
        <v>23</v>
      </c>
      <c r="B13" s="87" t="s">
        <v>137</v>
      </c>
      <c r="C13" s="77">
        <v>0.051</v>
      </c>
      <c r="D13" s="77">
        <v>0.028</v>
      </c>
      <c r="E13" s="87" t="s">
        <v>137</v>
      </c>
      <c r="F13" s="77">
        <v>0.051</v>
      </c>
      <c r="G13" s="77">
        <v>0.02</v>
      </c>
    </row>
    <row r="14" spans="1:7" ht="12">
      <c r="A14" s="76" t="s">
        <v>24</v>
      </c>
      <c r="B14" s="87" t="s">
        <v>137</v>
      </c>
      <c r="C14" s="77">
        <v>0.05</v>
      </c>
      <c r="D14" s="77">
        <v>0.029</v>
      </c>
      <c r="E14" s="87" t="s">
        <v>137</v>
      </c>
      <c r="F14" s="77">
        <v>0.053</v>
      </c>
      <c r="G14" s="77">
        <v>0.021</v>
      </c>
    </row>
    <row r="15" spans="1:7" ht="12">
      <c r="A15" s="76" t="s">
        <v>25</v>
      </c>
      <c r="B15" s="87" t="s">
        <v>137</v>
      </c>
      <c r="C15" s="77">
        <v>0.047</v>
      </c>
      <c r="D15" s="77">
        <v>0.026</v>
      </c>
      <c r="E15" s="87" t="s">
        <v>137</v>
      </c>
      <c r="F15" s="77">
        <v>0.053</v>
      </c>
      <c r="G15" s="77">
        <v>0.022</v>
      </c>
    </row>
    <row r="16" spans="1:9" ht="12">
      <c r="A16" s="76" t="s">
        <v>26</v>
      </c>
      <c r="B16" s="87" t="s">
        <v>137</v>
      </c>
      <c r="C16" s="77">
        <v>0.046</v>
      </c>
      <c r="D16" s="77">
        <v>0.027</v>
      </c>
      <c r="E16" s="87" t="s">
        <v>137</v>
      </c>
      <c r="F16" s="77">
        <v>0.055</v>
      </c>
      <c r="G16" s="77">
        <v>0.022</v>
      </c>
      <c r="I16" s="78" t="s">
        <v>642</v>
      </c>
    </row>
    <row r="17" spans="1:9" ht="12">
      <c r="A17" s="76" t="s">
        <v>27</v>
      </c>
      <c r="B17" s="87" t="s">
        <v>137</v>
      </c>
      <c r="C17" s="77">
        <v>0.046</v>
      </c>
      <c r="D17" s="77">
        <v>0.026</v>
      </c>
      <c r="E17" s="87" t="s">
        <v>137</v>
      </c>
      <c r="F17" s="77">
        <v>0.055</v>
      </c>
      <c r="G17" s="77">
        <v>0.021</v>
      </c>
      <c r="I17" s="88" t="s">
        <v>28</v>
      </c>
    </row>
    <row r="18" spans="1:9" ht="12">
      <c r="A18" s="76" t="s">
        <v>29</v>
      </c>
      <c r="B18" s="87" t="s">
        <v>138</v>
      </c>
      <c r="C18" s="77">
        <v>0.07</v>
      </c>
      <c r="D18" s="77">
        <v>0.041</v>
      </c>
      <c r="E18" s="87" t="s">
        <v>137</v>
      </c>
      <c r="F18" s="77">
        <v>0.06</v>
      </c>
      <c r="G18" s="77">
        <v>0.023</v>
      </c>
      <c r="I18" s="78" t="s">
        <v>30</v>
      </c>
    </row>
    <row r="19" spans="1:9" ht="12">
      <c r="A19" s="76" t="s">
        <v>31</v>
      </c>
      <c r="B19" s="87" t="s">
        <v>137</v>
      </c>
      <c r="C19" s="77">
        <v>0.042</v>
      </c>
      <c r="D19" s="77">
        <v>0.021</v>
      </c>
      <c r="E19" s="87" t="s">
        <v>137</v>
      </c>
      <c r="F19" s="77">
        <v>0.044</v>
      </c>
      <c r="G19" s="77">
        <v>0.02</v>
      </c>
      <c r="I19" s="78" t="s">
        <v>32</v>
      </c>
    </row>
    <row r="20" spans="1:9" ht="12">
      <c r="A20" s="76" t="s">
        <v>33</v>
      </c>
      <c r="B20" s="87" t="s">
        <v>137</v>
      </c>
      <c r="C20" s="77">
        <v>0.043</v>
      </c>
      <c r="D20" s="77">
        <v>0.021</v>
      </c>
      <c r="E20" s="87" t="s">
        <v>137</v>
      </c>
      <c r="F20" s="77">
        <v>0.051</v>
      </c>
      <c r="G20" s="77">
        <v>0.021</v>
      </c>
      <c r="I20" s="78" t="s">
        <v>961</v>
      </c>
    </row>
    <row r="21" spans="1:7" ht="12">
      <c r="A21" s="76" t="s">
        <v>34</v>
      </c>
      <c r="B21" s="87" t="s">
        <v>146</v>
      </c>
      <c r="C21" s="77">
        <v>0.058</v>
      </c>
      <c r="D21" s="77">
        <v>0.034</v>
      </c>
      <c r="E21" s="87" t="s">
        <v>137</v>
      </c>
      <c r="F21" s="77">
        <v>0.052</v>
      </c>
      <c r="G21" s="77">
        <v>0.021</v>
      </c>
    </row>
    <row r="22" spans="1:9" ht="12">
      <c r="A22" s="76" t="s">
        <v>35</v>
      </c>
      <c r="B22" s="87" t="s">
        <v>137</v>
      </c>
      <c r="C22" s="77">
        <v>0.048</v>
      </c>
      <c r="D22" s="77">
        <v>0.029</v>
      </c>
      <c r="E22" s="87" t="s">
        <v>137</v>
      </c>
      <c r="F22" s="77">
        <v>0.048</v>
      </c>
      <c r="G22" s="77">
        <v>0.021</v>
      </c>
      <c r="I22" s="88" t="s">
        <v>36</v>
      </c>
    </row>
    <row r="23" spans="1:9" ht="12">
      <c r="A23" s="76" t="s">
        <v>37</v>
      </c>
      <c r="B23" s="87" t="s">
        <v>137</v>
      </c>
      <c r="C23" s="77">
        <v>0.045</v>
      </c>
      <c r="D23" s="77">
        <v>0.026</v>
      </c>
      <c r="E23" s="87" t="s">
        <v>137</v>
      </c>
      <c r="F23" s="77">
        <v>0.051</v>
      </c>
      <c r="G23" s="77">
        <v>0.022</v>
      </c>
      <c r="I23" s="78" t="s">
        <v>38</v>
      </c>
    </row>
    <row r="24" spans="1:9" ht="12">
      <c r="A24" s="76" t="s">
        <v>39</v>
      </c>
      <c r="B24" s="87" t="s">
        <v>137</v>
      </c>
      <c r="C24" s="77">
        <v>0.041</v>
      </c>
      <c r="D24" s="77">
        <v>0.018</v>
      </c>
      <c r="E24" s="87" t="s">
        <v>137</v>
      </c>
      <c r="F24" s="77">
        <v>0.051</v>
      </c>
      <c r="G24" s="77">
        <v>0.021</v>
      </c>
      <c r="I24" s="78" t="s">
        <v>40</v>
      </c>
    </row>
    <row r="25" spans="1:9" ht="12">
      <c r="A25" s="76" t="s">
        <v>41</v>
      </c>
      <c r="B25" s="87" t="s">
        <v>137</v>
      </c>
      <c r="C25" s="77">
        <v>0.04</v>
      </c>
      <c r="D25" s="77">
        <v>0.021</v>
      </c>
      <c r="E25" s="87" t="s">
        <v>137</v>
      </c>
      <c r="F25" s="77">
        <v>0.043</v>
      </c>
      <c r="G25" s="77">
        <v>0.019</v>
      </c>
      <c r="I25" s="78" t="s">
        <v>127</v>
      </c>
    </row>
    <row r="26" spans="1:9" ht="12">
      <c r="A26" s="76" t="s">
        <v>42</v>
      </c>
      <c r="B26" s="87" t="s">
        <v>137</v>
      </c>
      <c r="C26" s="77">
        <v>0.042</v>
      </c>
      <c r="D26" s="77">
        <v>0.023</v>
      </c>
      <c r="E26" s="87" t="s">
        <v>137</v>
      </c>
      <c r="F26" s="77">
        <v>0.042</v>
      </c>
      <c r="G26" s="77">
        <v>0.021</v>
      </c>
      <c r="I26" s="78" t="s">
        <v>125</v>
      </c>
    </row>
    <row r="27" spans="1:9" ht="12">
      <c r="A27" s="76" t="s">
        <v>43</v>
      </c>
      <c r="B27" s="87" t="s">
        <v>137</v>
      </c>
      <c r="C27" s="77">
        <v>0.044</v>
      </c>
      <c r="D27" s="77">
        <v>0.023</v>
      </c>
      <c r="E27" s="87" t="s">
        <v>137</v>
      </c>
      <c r="F27" s="77">
        <v>0.051</v>
      </c>
      <c r="G27" s="77">
        <v>0.02</v>
      </c>
      <c r="I27" s="78" t="s">
        <v>126</v>
      </c>
    </row>
    <row r="28" spans="1:9" ht="12">
      <c r="A28" s="76" t="s">
        <v>44</v>
      </c>
      <c r="B28" s="87" t="s">
        <v>137</v>
      </c>
      <c r="C28" s="77">
        <v>0.057</v>
      </c>
      <c r="D28" s="77">
        <v>0.036</v>
      </c>
      <c r="E28" s="87" t="s">
        <v>137</v>
      </c>
      <c r="F28" s="77">
        <v>0.051</v>
      </c>
      <c r="G28" s="77">
        <v>0.022</v>
      </c>
      <c r="I28" s="78" t="s">
        <v>45</v>
      </c>
    </row>
    <row r="29" spans="1:9" ht="12">
      <c r="A29" s="76" t="s">
        <v>46</v>
      </c>
      <c r="B29" s="87" t="s">
        <v>137</v>
      </c>
      <c r="C29" s="77">
        <v>0.051</v>
      </c>
      <c r="D29" s="77">
        <v>0.028</v>
      </c>
      <c r="E29" s="87" t="s">
        <v>137</v>
      </c>
      <c r="F29" s="77">
        <v>0.055</v>
      </c>
      <c r="G29" s="77">
        <v>0.023</v>
      </c>
      <c r="I29" s="78" t="s">
        <v>128</v>
      </c>
    </row>
    <row r="30" spans="1:7" ht="12">
      <c r="A30" s="76" t="s">
        <v>47</v>
      </c>
      <c r="B30" s="87" t="s">
        <v>137</v>
      </c>
      <c r="C30" s="77">
        <v>0.052</v>
      </c>
      <c r="D30" s="77">
        <v>0.028</v>
      </c>
      <c r="E30" s="87" t="s">
        <v>137</v>
      </c>
      <c r="F30" s="77">
        <v>0.053</v>
      </c>
      <c r="G30" s="77">
        <v>0.022</v>
      </c>
    </row>
    <row r="31" spans="1:9" ht="12">
      <c r="A31" s="76" t="s">
        <v>12</v>
      </c>
      <c r="B31" s="272" t="s">
        <v>608</v>
      </c>
      <c r="C31" s="273"/>
      <c r="D31" s="77">
        <v>0.027</v>
      </c>
      <c r="E31" s="272" t="s">
        <v>609</v>
      </c>
      <c r="F31" s="273"/>
      <c r="G31" s="77">
        <v>0.021</v>
      </c>
      <c r="I31" s="78" t="s">
        <v>48</v>
      </c>
    </row>
    <row r="32" spans="1:9" ht="12">
      <c r="A32" s="76" t="s">
        <v>49</v>
      </c>
      <c r="B32" s="87" t="s">
        <v>137</v>
      </c>
      <c r="C32" s="77">
        <v>0.031</v>
      </c>
      <c r="D32" s="77">
        <v>0.017</v>
      </c>
      <c r="E32" s="87" t="s">
        <v>137</v>
      </c>
      <c r="F32" s="77">
        <v>0.044</v>
      </c>
      <c r="G32" s="77">
        <v>0.017</v>
      </c>
      <c r="I32" s="78" t="s">
        <v>50</v>
      </c>
    </row>
    <row r="33" spans="1:9" ht="12">
      <c r="A33" s="76" t="s">
        <v>51</v>
      </c>
      <c r="B33" s="87" t="s">
        <v>137</v>
      </c>
      <c r="C33" s="77">
        <v>0.035</v>
      </c>
      <c r="D33" s="77">
        <v>0.017</v>
      </c>
      <c r="E33" s="87" t="s">
        <v>137</v>
      </c>
      <c r="F33" s="77">
        <v>0.048</v>
      </c>
      <c r="G33" s="77">
        <v>0.021</v>
      </c>
      <c r="I33" s="78" t="s">
        <v>129</v>
      </c>
    </row>
    <row r="34" spans="1:9" ht="12">
      <c r="A34" s="76" t="s">
        <v>52</v>
      </c>
      <c r="B34" s="87" t="s">
        <v>137</v>
      </c>
      <c r="C34" s="77">
        <v>0.038</v>
      </c>
      <c r="D34" s="77">
        <v>0.019</v>
      </c>
      <c r="E34" s="87" t="s">
        <v>137</v>
      </c>
      <c r="F34" s="77">
        <v>0.044</v>
      </c>
      <c r="G34" s="77">
        <v>0.018</v>
      </c>
      <c r="I34" s="78" t="s">
        <v>125</v>
      </c>
    </row>
    <row r="35" spans="1:9" ht="12">
      <c r="A35" s="76" t="s">
        <v>53</v>
      </c>
      <c r="B35" s="87" t="s">
        <v>137</v>
      </c>
      <c r="C35" s="77">
        <v>0.03</v>
      </c>
      <c r="D35" s="77">
        <v>0.016</v>
      </c>
      <c r="E35" s="87" t="s">
        <v>137</v>
      </c>
      <c r="F35" s="77">
        <v>0.047</v>
      </c>
      <c r="G35" s="77">
        <v>0.018</v>
      </c>
      <c r="I35" s="78" t="s">
        <v>54</v>
      </c>
    </row>
    <row r="36" spans="1:9" ht="12">
      <c r="A36" s="76" t="s">
        <v>55</v>
      </c>
      <c r="B36" s="87" t="s">
        <v>137</v>
      </c>
      <c r="C36" s="77">
        <v>0.041</v>
      </c>
      <c r="D36" s="77">
        <v>0.026</v>
      </c>
      <c r="E36" s="87" t="s">
        <v>137</v>
      </c>
      <c r="F36" s="77">
        <v>0.048</v>
      </c>
      <c r="G36" s="77">
        <v>0.021</v>
      </c>
      <c r="I36" s="78" t="s">
        <v>130</v>
      </c>
    </row>
    <row r="37" spans="1:9" ht="12">
      <c r="A37" s="76" t="s">
        <v>56</v>
      </c>
      <c r="B37" s="87" t="s">
        <v>137</v>
      </c>
      <c r="C37" s="77">
        <v>0.035</v>
      </c>
      <c r="D37" s="77">
        <v>0.021</v>
      </c>
      <c r="E37" s="87" t="s">
        <v>137</v>
      </c>
      <c r="F37" s="77">
        <v>0.047</v>
      </c>
      <c r="G37" s="77">
        <v>0.021</v>
      </c>
      <c r="I37" s="78" t="s">
        <v>57</v>
      </c>
    </row>
    <row r="38" spans="1:9" ht="12">
      <c r="A38" s="76" t="s">
        <v>58</v>
      </c>
      <c r="B38" s="87" t="s">
        <v>137</v>
      </c>
      <c r="C38" s="77">
        <v>0.038</v>
      </c>
      <c r="D38" s="77">
        <v>0.02</v>
      </c>
      <c r="E38" s="87" t="s">
        <v>137</v>
      </c>
      <c r="F38" s="77">
        <v>0.055</v>
      </c>
      <c r="G38" s="77">
        <v>0.019</v>
      </c>
      <c r="I38" s="78" t="s">
        <v>59</v>
      </c>
    </row>
    <row r="39" spans="1:7" ht="12">
      <c r="A39" s="76" t="s">
        <v>60</v>
      </c>
      <c r="B39" s="87" t="s">
        <v>137</v>
      </c>
      <c r="C39" s="77">
        <v>0.039</v>
      </c>
      <c r="D39" s="77">
        <v>0.021</v>
      </c>
      <c r="E39" s="87" t="s">
        <v>137</v>
      </c>
      <c r="F39" s="77">
        <v>0.05</v>
      </c>
      <c r="G39" s="77">
        <v>0.022</v>
      </c>
    </row>
    <row r="40" spans="1:9" ht="12">
      <c r="A40" s="76" t="s">
        <v>61</v>
      </c>
      <c r="B40" s="87" t="s">
        <v>137</v>
      </c>
      <c r="C40" s="77">
        <v>0.033</v>
      </c>
      <c r="D40" s="77">
        <v>0.019</v>
      </c>
      <c r="E40" s="87" t="s">
        <v>137</v>
      </c>
      <c r="F40" s="77">
        <v>0.058</v>
      </c>
      <c r="G40" s="77">
        <v>0.021</v>
      </c>
      <c r="I40" s="78" t="s">
        <v>62</v>
      </c>
    </row>
    <row r="41" spans="1:7" ht="12">
      <c r="A41" s="76" t="s">
        <v>374</v>
      </c>
      <c r="B41" s="272" t="s">
        <v>190</v>
      </c>
      <c r="C41" s="273"/>
      <c r="D41" s="77">
        <v>0.02</v>
      </c>
      <c r="E41" s="272" t="s">
        <v>190</v>
      </c>
      <c r="F41" s="273"/>
      <c r="G41" s="77">
        <v>0.02</v>
      </c>
    </row>
    <row r="42" spans="1:7" ht="12">
      <c r="A42" s="83" t="s">
        <v>14</v>
      </c>
      <c r="B42" s="267" t="s">
        <v>610</v>
      </c>
      <c r="C42" s="268"/>
      <c r="D42" s="77">
        <v>0.025</v>
      </c>
      <c r="E42" s="269" t="s">
        <v>611</v>
      </c>
      <c r="F42" s="270"/>
      <c r="G42" s="77">
        <v>0.021</v>
      </c>
    </row>
  </sheetData>
  <sheetProtection/>
  <mergeCells count="9">
    <mergeCell ref="B42:C42"/>
    <mergeCell ref="E42:F42"/>
    <mergeCell ref="A3:A4"/>
    <mergeCell ref="B3:D3"/>
    <mergeCell ref="E3:G3"/>
    <mergeCell ref="B31:C31"/>
    <mergeCell ref="E31:F31"/>
    <mergeCell ref="B41:C41"/>
    <mergeCell ref="E41:F41"/>
  </mergeCells>
  <printOptions/>
  <pageMargins left="0.7874015748031497" right="0.7874015748031497" top="0.984251968503937" bottom="0.984251968503937" header="0.5118110236220472" footer="0.5118110236220472"/>
  <pageSetup fitToHeight="2"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00390625" style="90" customWidth="1"/>
    <col min="2" max="2" width="15.25390625" style="90" customWidth="1"/>
    <col min="3" max="3" width="13.625" style="90" customWidth="1"/>
    <col min="4" max="5" width="9.00390625" style="90" customWidth="1"/>
    <col min="6" max="6" width="13.875" style="90" customWidth="1"/>
    <col min="7" max="7" width="8.50390625" style="90" customWidth="1"/>
    <col min="8" max="8" width="15.625" style="90" customWidth="1"/>
    <col min="9" max="9" width="7.625" style="90" customWidth="1"/>
    <col min="10" max="16384" width="9.00390625" style="90" customWidth="1"/>
  </cols>
  <sheetData>
    <row r="1" ht="13.5">
      <c r="A1" s="89" t="s">
        <v>224</v>
      </c>
    </row>
    <row r="2" spans="1:9" ht="13.5">
      <c r="A2" s="91" t="s">
        <v>643</v>
      </c>
      <c r="B2" s="92"/>
      <c r="C2" s="92"/>
      <c r="D2" s="92"/>
      <c r="E2" s="92"/>
      <c r="H2" s="232"/>
      <c r="I2" s="232"/>
    </row>
    <row r="3" spans="1:7" ht="12.75">
      <c r="A3" s="92"/>
      <c r="B3" s="92"/>
      <c r="C3" s="92"/>
      <c r="D3" s="92"/>
      <c r="E3" s="92"/>
      <c r="G3" s="233" t="s">
        <v>638</v>
      </c>
    </row>
    <row r="4" spans="1:7" ht="12.75">
      <c r="A4" s="92"/>
      <c r="B4" s="92"/>
      <c r="C4" s="92"/>
      <c r="D4" s="92"/>
      <c r="E4" s="92"/>
      <c r="G4" s="233"/>
    </row>
    <row r="5" spans="1:7" ht="12.75">
      <c r="A5" s="276" t="s">
        <v>324</v>
      </c>
      <c r="B5" s="93" t="s">
        <v>352</v>
      </c>
      <c r="C5" s="93"/>
      <c r="D5" s="94"/>
      <c r="E5" s="274" t="s">
        <v>72</v>
      </c>
      <c r="F5" s="93" t="s">
        <v>656</v>
      </c>
      <c r="G5" s="93"/>
    </row>
    <row r="6" spans="1:7" ht="12.75">
      <c r="A6" s="275"/>
      <c r="B6" s="93" t="s">
        <v>63</v>
      </c>
      <c r="C6" s="93">
        <v>0.013</v>
      </c>
      <c r="D6" s="94"/>
      <c r="E6" s="275"/>
      <c r="F6" s="93" t="s">
        <v>63</v>
      </c>
      <c r="G6" s="93">
        <v>0.011</v>
      </c>
    </row>
    <row r="7" spans="1:7" ht="12.75">
      <c r="A7" s="276" t="s">
        <v>664</v>
      </c>
      <c r="B7" s="93" t="s">
        <v>612</v>
      </c>
      <c r="C7" s="93"/>
      <c r="D7" s="94"/>
      <c r="E7" s="274" t="s">
        <v>73</v>
      </c>
      <c r="F7" s="93" t="s">
        <v>657</v>
      </c>
      <c r="G7" s="93"/>
    </row>
    <row r="8" spans="1:7" ht="12.75">
      <c r="A8" s="275"/>
      <c r="B8" s="93" t="s">
        <v>63</v>
      </c>
      <c r="C8" s="218">
        <v>0.018</v>
      </c>
      <c r="D8" s="94"/>
      <c r="E8" s="275"/>
      <c r="F8" s="93" t="s">
        <v>63</v>
      </c>
      <c r="G8" s="234">
        <v>0.0097</v>
      </c>
    </row>
    <row r="9" spans="1:7" ht="12.75">
      <c r="A9" s="274" t="s">
        <v>65</v>
      </c>
      <c r="B9" s="93" t="s">
        <v>658</v>
      </c>
      <c r="C9" s="93"/>
      <c r="D9" s="94"/>
      <c r="E9" s="274" t="s">
        <v>202</v>
      </c>
      <c r="F9" s="93" t="s">
        <v>660</v>
      </c>
      <c r="G9" s="93"/>
    </row>
    <row r="10" spans="1:7" ht="12.75">
      <c r="A10" s="275"/>
      <c r="B10" s="93" t="s">
        <v>63</v>
      </c>
      <c r="C10" s="93">
        <v>0.021</v>
      </c>
      <c r="D10" s="94"/>
      <c r="E10" s="275"/>
      <c r="F10" s="93" t="s">
        <v>63</v>
      </c>
      <c r="G10" s="93">
        <v>0.055</v>
      </c>
    </row>
    <row r="11" spans="1:7" ht="12.75">
      <c r="A11" s="274" t="s">
        <v>198</v>
      </c>
      <c r="B11" s="93" t="s">
        <v>644</v>
      </c>
      <c r="C11" s="93"/>
      <c r="D11" s="94"/>
      <c r="E11" s="274" t="s">
        <v>201</v>
      </c>
      <c r="F11" s="93" t="s">
        <v>659</v>
      </c>
      <c r="G11" s="93"/>
    </row>
    <row r="12" spans="1:7" ht="12.75">
      <c r="A12" s="275"/>
      <c r="B12" s="93" t="s">
        <v>63</v>
      </c>
      <c r="C12" s="93">
        <v>0.015</v>
      </c>
      <c r="D12" s="94"/>
      <c r="E12" s="275"/>
      <c r="F12" s="93" t="s">
        <v>63</v>
      </c>
      <c r="G12" s="93">
        <v>0.02</v>
      </c>
    </row>
    <row r="13" spans="1:7" ht="13.5" customHeight="1">
      <c r="A13" s="278" t="s">
        <v>614</v>
      </c>
      <c r="B13" s="95" t="s">
        <v>662</v>
      </c>
      <c r="C13" s="95"/>
      <c r="D13" s="94"/>
      <c r="E13" s="276" t="s">
        <v>613</v>
      </c>
      <c r="F13" s="93" t="s">
        <v>661</v>
      </c>
      <c r="G13" s="93"/>
    </row>
    <row r="14" spans="1:7" ht="12.75">
      <c r="A14" s="279"/>
      <c r="B14" s="95" t="s">
        <v>63</v>
      </c>
      <c r="C14" s="95">
        <v>0.012</v>
      </c>
      <c r="D14" s="94"/>
      <c r="E14" s="275"/>
      <c r="F14" s="93" t="s">
        <v>63</v>
      </c>
      <c r="G14" s="93">
        <v>0.039</v>
      </c>
    </row>
    <row r="15" spans="1:7" ht="12.75">
      <c r="A15" s="274" t="s">
        <v>66</v>
      </c>
      <c r="B15" s="93" t="s">
        <v>645</v>
      </c>
      <c r="C15" s="93"/>
      <c r="D15" s="94"/>
      <c r="E15" s="280" t="s">
        <v>665</v>
      </c>
      <c r="F15" s="93" t="s">
        <v>615</v>
      </c>
      <c r="G15" s="93"/>
    </row>
    <row r="16" spans="1:7" ht="12.75">
      <c r="A16" s="275"/>
      <c r="B16" s="219" t="s">
        <v>63</v>
      </c>
      <c r="C16" s="93">
        <v>0.024</v>
      </c>
      <c r="D16" s="94"/>
      <c r="E16" s="281"/>
      <c r="F16" s="93" t="s">
        <v>64</v>
      </c>
      <c r="G16" s="93">
        <v>0.031</v>
      </c>
    </row>
    <row r="17" spans="1:7" ht="12.75">
      <c r="A17" s="274" t="s">
        <v>67</v>
      </c>
      <c r="B17" s="93" t="s">
        <v>646</v>
      </c>
      <c r="C17" s="93"/>
      <c r="D17" s="94"/>
      <c r="E17" s="282" t="s">
        <v>74</v>
      </c>
      <c r="F17" s="93" t="s">
        <v>651</v>
      </c>
      <c r="G17" s="93"/>
    </row>
    <row r="18" spans="1:7" ht="12.75">
      <c r="A18" s="275"/>
      <c r="B18" s="93" t="s">
        <v>63</v>
      </c>
      <c r="C18" s="234">
        <v>0.0069</v>
      </c>
      <c r="D18" s="94"/>
      <c r="E18" s="283"/>
      <c r="F18" s="93" t="s">
        <v>63</v>
      </c>
      <c r="G18" s="93">
        <v>0.13</v>
      </c>
    </row>
    <row r="19" spans="1:7" ht="12.75">
      <c r="A19" s="274" t="s">
        <v>68</v>
      </c>
      <c r="B19" s="93" t="s">
        <v>647</v>
      </c>
      <c r="C19" s="93"/>
      <c r="D19" s="94"/>
      <c r="E19" s="283"/>
      <c r="F19" s="93" t="s">
        <v>652</v>
      </c>
      <c r="G19" s="93"/>
    </row>
    <row r="20" spans="1:7" ht="12.75">
      <c r="A20" s="275"/>
      <c r="B20" s="93" t="s">
        <v>63</v>
      </c>
      <c r="C20" s="93">
        <v>0.011</v>
      </c>
      <c r="D20" s="94"/>
      <c r="E20" s="279"/>
      <c r="F20" s="93" t="s">
        <v>63</v>
      </c>
      <c r="G20" s="93">
        <v>0.022</v>
      </c>
    </row>
    <row r="21" spans="1:7" ht="12.75">
      <c r="A21" s="274" t="s">
        <v>69</v>
      </c>
      <c r="B21" s="93" t="s">
        <v>663</v>
      </c>
      <c r="C21" s="93"/>
      <c r="D21" s="94"/>
      <c r="E21" s="274" t="s">
        <v>75</v>
      </c>
      <c r="F21" s="93" t="s">
        <v>648</v>
      </c>
      <c r="G21" s="93"/>
    </row>
    <row r="22" spans="1:7" ht="12.75">
      <c r="A22" s="275"/>
      <c r="B22" s="93" t="s">
        <v>63</v>
      </c>
      <c r="C22" s="93">
        <v>0.023</v>
      </c>
      <c r="D22" s="94"/>
      <c r="E22" s="277"/>
      <c r="F22" s="93" t="s">
        <v>63</v>
      </c>
      <c r="G22" s="93">
        <v>0.019</v>
      </c>
    </row>
    <row r="23" spans="1:8" ht="12.75">
      <c r="A23" s="274" t="s">
        <v>70</v>
      </c>
      <c r="B23" s="93" t="s">
        <v>648</v>
      </c>
      <c r="C23" s="93"/>
      <c r="D23" s="94"/>
      <c r="E23" s="277"/>
      <c r="F23" s="93" t="s">
        <v>653</v>
      </c>
      <c r="G23" s="93"/>
      <c r="H23" s="96"/>
    </row>
    <row r="24" spans="1:8" ht="12.75">
      <c r="A24" s="275"/>
      <c r="B24" s="93" t="s">
        <v>63</v>
      </c>
      <c r="C24" s="93">
        <v>0.029</v>
      </c>
      <c r="D24" s="94"/>
      <c r="E24" s="275"/>
      <c r="F24" s="93" t="s">
        <v>63</v>
      </c>
      <c r="G24" s="93">
        <v>0.025</v>
      </c>
      <c r="H24" s="96"/>
    </row>
    <row r="25" spans="1:8" ht="12.75">
      <c r="A25" s="274" t="s">
        <v>199</v>
      </c>
      <c r="B25" s="93" t="s">
        <v>649</v>
      </c>
      <c r="C25" s="93"/>
      <c r="D25" s="94"/>
      <c r="E25" s="274" t="s">
        <v>76</v>
      </c>
      <c r="F25" s="93" t="s">
        <v>654</v>
      </c>
      <c r="G25" s="93"/>
      <c r="H25" s="96"/>
    </row>
    <row r="26" spans="1:8" ht="12.75">
      <c r="A26" s="275"/>
      <c r="B26" s="93" t="s">
        <v>63</v>
      </c>
      <c r="C26" s="93">
        <v>0.039</v>
      </c>
      <c r="D26" s="94"/>
      <c r="E26" s="277"/>
      <c r="F26" s="93" t="s">
        <v>63</v>
      </c>
      <c r="G26" s="93">
        <v>0.019</v>
      </c>
      <c r="H26" s="96"/>
    </row>
    <row r="27" spans="1:8" ht="12.75">
      <c r="A27" s="274" t="s">
        <v>200</v>
      </c>
      <c r="B27" s="93" t="s">
        <v>650</v>
      </c>
      <c r="C27" s="93"/>
      <c r="D27" s="94"/>
      <c r="E27" s="277"/>
      <c r="F27" s="93" t="s">
        <v>655</v>
      </c>
      <c r="G27" s="93"/>
      <c r="H27" s="96"/>
    </row>
    <row r="28" spans="1:8" ht="12.75">
      <c r="A28" s="275"/>
      <c r="B28" s="93" t="s">
        <v>63</v>
      </c>
      <c r="C28" s="93">
        <v>0.019</v>
      </c>
      <c r="D28" s="94"/>
      <c r="E28" s="275"/>
      <c r="F28" s="93" t="s">
        <v>63</v>
      </c>
      <c r="G28" s="93">
        <v>0.023</v>
      </c>
      <c r="H28" s="96"/>
    </row>
    <row r="29" spans="1:8" ht="12.75">
      <c r="A29" s="274" t="s">
        <v>71</v>
      </c>
      <c r="B29" s="93" t="s">
        <v>658</v>
      </c>
      <c r="C29" s="93"/>
      <c r="D29" s="94"/>
      <c r="E29" s="94"/>
      <c r="F29" s="96"/>
      <c r="G29" s="96"/>
      <c r="H29" s="96"/>
    </row>
    <row r="30" spans="1:8" ht="12.75">
      <c r="A30" s="275"/>
      <c r="B30" s="93" t="s">
        <v>63</v>
      </c>
      <c r="C30" s="93">
        <v>0.029</v>
      </c>
      <c r="D30" s="94"/>
      <c r="E30" s="94"/>
      <c r="F30" s="96"/>
      <c r="G30" s="96"/>
      <c r="H30" s="96"/>
    </row>
    <row r="31" spans="1:8" ht="12.75">
      <c r="A31" s="94"/>
      <c r="B31" s="94"/>
      <c r="C31" s="94"/>
      <c r="D31" s="94"/>
      <c r="E31" s="94"/>
      <c r="F31" s="96"/>
      <c r="G31" s="96"/>
      <c r="H31" s="96"/>
    </row>
    <row r="32" spans="1:8" ht="12.75">
      <c r="A32" s="94" t="s">
        <v>191</v>
      </c>
      <c r="B32" s="94"/>
      <c r="C32" s="94"/>
      <c r="D32" s="94"/>
      <c r="E32" s="94"/>
      <c r="F32" s="96"/>
      <c r="G32" s="96"/>
      <c r="H32" s="96"/>
    </row>
    <row r="33" spans="1:8" ht="12.75">
      <c r="A33" s="96" t="s">
        <v>353</v>
      </c>
      <c r="B33" s="96"/>
      <c r="C33" s="96"/>
      <c r="D33" s="96"/>
      <c r="E33" s="94"/>
      <c r="F33" s="96"/>
      <c r="G33" s="96"/>
      <c r="H33" s="96"/>
    </row>
    <row r="34" spans="1:8" ht="12.75">
      <c r="A34" s="96"/>
      <c r="B34" s="96"/>
      <c r="C34" s="96"/>
      <c r="D34" s="96"/>
      <c r="E34" s="94"/>
      <c r="F34" s="96"/>
      <c r="G34" s="96"/>
      <c r="H34" s="96"/>
    </row>
    <row r="35" spans="5:7" ht="12.75">
      <c r="E35" s="94"/>
      <c r="F35" s="96"/>
      <c r="G35" s="96"/>
    </row>
    <row r="36" spans="5:7" ht="12.75">
      <c r="E36" s="94"/>
      <c r="F36" s="96"/>
      <c r="G36" s="96"/>
    </row>
    <row r="37" spans="5:7" ht="12.75">
      <c r="E37" s="96"/>
      <c r="F37" s="96"/>
      <c r="G37" s="96"/>
    </row>
    <row r="38" spans="5:7" ht="12.75">
      <c r="E38" s="96"/>
      <c r="F38" s="96"/>
      <c r="G38" s="96"/>
    </row>
  </sheetData>
  <sheetProtection/>
  <mergeCells count="22">
    <mergeCell ref="A17:A18"/>
    <mergeCell ref="A15:A16"/>
    <mergeCell ref="A13:A14"/>
    <mergeCell ref="E15:E16"/>
    <mergeCell ref="A19:A20"/>
    <mergeCell ref="E17:E20"/>
    <mergeCell ref="E25:E28"/>
    <mergeCell ref="A29:A30"/>
    <mergeCell ref="A27:A28"/>
    <mergeCell ref="A25:A26"/>
    <mergeCell ref="A23:A24"/>
    <mergeCell ref="A21:A22"/>
    <mergeCell ref="E21:E24"/>
    <mergeCell ref="E7:E8"/>
    <mergeCell ref="E9:E10"/>
    <mergeCell ref="E13:E14"/>
    <mergeCell ref="A11:A12"/>
    <mergeCell ref="A5:A6"/>
    <mergeCell ref="E5:E6"/>
    <mergeCell ref="E11:E12"/>
    <mergeCell ref="A9:A10"/>
    <mergeCell ref="A7:A8"/>
  </mergeCells>
  <printOptions/>
  <pageMargins left="0.7874015748031497" right="0.7874015748031497" top="0.984251968503937" bottom="0.984251968503937" header="0.5118110236220472" footer="0.5118110236220472"/>
  <pageSetup fitToHeight="2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zoomScalePageLayoutView="0" workbookViewId="0" topLeftCell="A1">
      <selection activeCell="A1" sqref="A1"/>
    </sheetView>
  </sheetViews>
  <sheetFormatPr defaultColWidth="9.00390625" defaultRowHeight="13.5"/>
  <cols>
    <col min="2" max="2" width="7.625" style="0" customWidth="1"/>
    <col min="3" max="3" width="6.625" style="0" customWidth="1"/>
    <col min="4" max="4" width="7.625" style="9" customWidth="1"/>
    <col min="5" max="5" width="6.625" style="0" customWidth="1"/>
    <col min="6" max="6" width="8.125" style="0" customWidth="1"/>
    <col min="7" max="7" width="10.125" style="0" customWidth="1"/>
    <col min="9" max="9" width="6.625" style="0" customWidth="1"/>
    <col min="10" max="10" width="7.625" style="0" customWidth="1"/>
    <col min="11" max="11" width="6.625" style="0" customWidth="1"/>
    <col min="12" max="12" width="8.125" style="0" customWidth="1"/>
  </cols>
  <sheetData>
    <row r="1" spans="1:8" ht="13.5">
      <c r="A1" s="25" t="s">
        <v>139</v>
      </c>
      <c r="B1" s="23"/>
      <c r="C1" s="23"/>
      <c r="D1" s="26"/>
      <c r="E1" s="23"/>
      <c r="F1" s="23"/>
      <c r="G1" s="23"/>
      <c r="H1" s="23"/>
    </row>
    <row r="2" spans="1:8" ht="13.5">
      <c r="A2" s="25"/>
      <c r="B2" s="23"/>
      <c r="C2" s="23"/>
      <c r="D2" s="26"/>
      <c r="E2" s="23"/>
      <c r="F2" s="23"/>
      <c r="G2" s="23"/>
      <c r="H2" s="23"/>
    </row>
    <row r="3" spans="1:11" ht="12.75">
      <c r="A3" s="21"/>
      <c r="B3" s="33" t="s">
        <v>150</v>
      </c>
      <c r="C3" s="21" t="s">
        <v>140</v>
      </c>
      <c r="D3" s="34" t="s">
        <v>149</v>
      </c>
      <c r="E3" s="38" t="s">
        <v>148</v>
      </c>
      <c r="F3" s="27"/>
      <c r="G3" s="21"/>
      <c r="H3" s="33" t="s">
        <v>150</v>
      </c>
      <c r="I3" s="21" t="s">
        <v>140</v>
      </c>
      <c r="J3" s="34" t="s">
        <v>149</v>
      </c>
      <c r="K3" s="38" t="s">
        <v>148</v>
      </c>
    </row>
    <row r="4" spans="1:11" ht="12.75">
      <c r="A4" s="46" t="s">
        <v>152</v>
      </c>
      <c r="B4" s="39">
        <v>21.4</v>
      </c>
      <c r="C4" s="40">
        <v>2010</v>
      </c>
      <c r="D4" s="41">
        <v>25</v>
      </c>
      <c r="E4" s="21">
        <v>2020</v>
      </c>
      <c r="F4" s="10"/>
      <c r="G4" s="35" t="s">
        <v>79</v>
      </c>
      <c r="H4" s="39">
        <v>61</v>
      </c>
      <c r="I4" s="21">
        <v>2007</v>
      </c>
      <c r="J4" s="42">
        <v>60</v>
      </c>
      <c r="K4" s="34">
        <v>2025</v>
      </c>
    </row>
    <row r="5" spans="1:11" ht="12.75">
      <c r="A5" s="46" t="s">
        <v>153</v>
      </c>
      <c r="B5" s="39">
        <v>9.1</v>
      </c>
      <c r="C5" s="40">
        <v>2004</v>
      </c>
      <c r="D5" s="41">
        <v>12</v>
      </c>
      <c r="E5" s="21">
        <v>2018</v>
      </c>
      <c r="F5" s="10"/>
      <c r="G5" s="35" t="s">
        <v>80</v>
      </c>
      <c r="H5" s="39">
        <v>34</v>
      </c>
      <c r="I5" s="21">
        <v>2013</v>
      </c>
      <c r="J5" s="42">
        <v>35</v>
      </c>
      <c r="K5" s="34">
        <v>2025</v>
      </c>
    </row>
    <row r="6" spans="1:11" ht="12.75">
      <c r="A6" s="46" t="s">
        <v>81</v>
      </c>
      <c r="B6" s="39">
        <v>21.8</v>
      </c>
      <c r="C6" s="40">
        <v>2011</v>
      </c>
      <c r="D6" s="41">
        <v>25</v>
      </c>
      <c r="E6" s="21">
        <v>2026</v>
      </c>
      <c r="F6" s="10"/>
      <c r="G6" s="35" t="s">
        <v>82</v>
      </c>
      <c r="H6" s="39">
        <v>24</v>
      </c>
      <c r="I6" s="21">
        <v>2016</v>
      </c>
      <c r="J6" s="42">
        <v>20</v>
      </c>
      <c r="K6" s="34">
        <v>2025</v>
      </c>
    </row>
    <row r="7" spans="1:11" ht="12.75">
      <c r="A7" s="46" t="s">
        <v>83</v>
      </c>
      <c r="B7" s="39">
        <v>17.9</v>
      </c>
      <c r="C7" s="40">
        <v>2010</v>
      </c>
      <c r="D7" s="41">
        <v>18.47</v>
      </c>
      <c r="E7" s="21">
        <v>2019</v>
      </c>
      <c r="F7" s="10"/>
      <c r="G7" s="35" t="s">
        <v>84</v>
      </c>
      <c r="H7" s="39">
        <v>33.5</v>
      </c>
      <c r="I7" s="21">
        <v>2009</v>
      </c>
      <c r="J7" s="42">
        <v>25</v>
      </c>
      <c r="K7" s="34">
        <v>2025</v>
      </c>
    </row>
    <row r="8" spans="1:12" ht="12.75">
      <c r="A8" s="46" t="s">
        <v>85</v>
      </c>
      <c r="B8" s="39">
        <v>18.1</v>
      </c>
      <c r="C8" s="40">
        <v>2012</v>
      </c>
      <c r="D8" s="41">
        <v>17</v>
      </c>
      <c r="E8" s="21">
        <v>2020</v>
      </c>
      <c r="F8" s="10"/>
      <c r="G8" s="35" t="s">
        <v>86</v>
      </c>
      <c r="H8" s="235" t="s">
        <v>151</v>
      </c>
      <c r="I8" s="21">
        <v>1995</v>
      </c>
      <c r="J8" s="42">
        <v>70</v>
      </c>
      <c r="K8" s="34">
        <v>2025</v>
      </c>
      <c r="L8" t="s">
        <v>667</v>
      </c>
    </row>
    <row r="9" spans="1:11" ht="12.75">
      <c r="A9" s="46" t="s">
        <v>87</v>
      </c>
      <c r="B9" s="39">
        <v>12.3</v>
      </c>
      <c r="C9" s="40">
        <v>2010</v>
      </c>
      <c r="D9" s="41">
        <v>14.5</v>
      </c>
      <c r="E9" s="21">
        <v>2019</v>
      </c>
      <c r="F9" s="10"/>
      <c r="G9" s="35" t="s">
        <v>88</v>
      </c>
      <c r="H9" s="39">
        <v>29.68</v>
      </c>
      <c r="I9" s="21">
        <v>2008</v>
      </c>
      <c r="J9" s="42">
        <v>30</v>
      </c>
      <c r="K9" s="34">
        <v>2025</v>
      </c>
    </row>
    <row r="10" spans="1:12" ht="12.75">
      <c r="A10" s="46" t="s">
        <v>89</v>
      </c>
      <c r="B10" s="39">
        <v>10.5</v>
      </c>
      <c r="C10" s="40">
        <v>2009</v>
      </c>
      <c r="D10" s="41">
        <v>13</v>
      </c>
      <c r="E10" s="21">
        <v>2020</v>
      </c>
      <c r="F10" s="10"/>
      <c r="G10" s="35" t="s">
        <v>90</v>
      </c>
      <c r="H10" s="39">
        <v>30.9</v>
      </c>
      <c r="I10" s="21">
        <v>2005</v>
      </c>
      <c r="J10" s="42">
        <v>30</v>
      </c>
      <c r="K10" s="34">
        <v>2025</v>
      </c>
      <c r="L10" t="s">
        <v>666</v>
      </c>
    </row>
    <row r="11" spans="1:11" ht="12.75">
      <c r="A11" s="46" t="s">
        <v>91</v>
      </c>
      <c r="B11" s="39">
        <v>19.9</v>
      </c>
      <c r="C11" s="40">
        <v>2012</v>
      </c>
      <c r="D11" s="41">
        <v>22</v>
      </c>
      <c r="E11" s="21">
        <v>2025</v>
      </c>
      <c r="F11" s="10"/>
      <c r="G11" s="35" t="s">
        <v>92</v>
      </c>
      <c r="H11" s="39">
        <v>32</v>
      </c>
      <c r="I11" s="21">
        <v>2010</v>
      </c>
      <c r="J11" s="42">
        <v>30</v>
      </c>
      <c r="K11" s="34">
        <v>2025</v>
      </c>
    </row>
    <row r="12" spans="1:11" ht="12.75">
      <c r="A12" s="46" t="s">
        <v>93</v>
      </c>
      <c r="B12" s="39">
        <v>16</v>
      </c>
      <c r="C12" s="40">
        <v>2014</v>
      </c>
      <c r="D12" s="41">
        <v>17</v>
      </c>
      <c r="E12" s="21">
        <v>2021</v>
      </c>
      <c r="F12" s="10"/>
      <c r="G12" s="35" t="s">
        <v>94</v>
      </c>
      <c r="H12" s="39">
        <v>28.7</v>
      </c>
      <c r="I12" s="21">
        <v>2016</v>
      </c>
      <c r="J12" s="42">
        <v>30</v>
      </c>
      <c r="K12" s="34">
        <v>2025</v>
      </c>
    </row>
    <row r="13" spans="1:11" ht="12.75">
      <c r="A13" s="46" t="s">
        <v>95</v>
      </c>
      <c r="B13" s="39">
        <v>17.3</v>
      </c>
      <c r="C13" s="40">
        <v>2014</v>
      </c>
      <c r="D13" s="41">
        <v>20</v>
      </c>
      <c r="E13" s="21">
        <v>2021</v>
      </c>
      <c r="F13" s="10" t="s">
        <v>668</v>
      </c>
      <c r="G13" s="35" t="s">
        <v>96</v>
      </c>
      <c r="H13" s="39">
        <v>28</v>
      </c>
      <c r="I13" s="21">
        <v>2009</v>
      </c>
      <c r="J13" s="42">
        <v>30</v>
      </c>
      <c r="K13" s="34">
        <v>2025</v>
      </c>
    </row>
    <row r="14" spans="1:11" ht="12.75">
      <c r="A14" s="46" t="s">
        <v>97</v>
      </c>
      <c r="B14" s="39">
        <v>20.5</v>
      </c>
      <c r="C14" s="40">
        <v>2009</v>
      </c>
      <c r="D14" s="41">
        <v>20.9</v>
      </c>
      <c r="E14" s="21">
        <v>2020</v>
      </c>
      <c r="F14" s="10"/>
      <c r="G14" s="35" t="s">
        <v>98</v>
      </c>
      <c r="H14" s="39">
        <v>34.3</v>
      </c>
      <c r="I14" s="21">
        <v>2006</v>
      </c>
      <c r="J14" s="42">
        <v>25</v>
      </c>
      <c r="K14" s="34">
        <v>2025</v>
      </c>
    </row>
    <row r="15" spans="1:11" ht="12.75">
      <c r="A15" s="46" t="s">
        <v>99</v>
      </c>
      <c r="B15" s="39">
        <v>24</v>
      </c>
      <c r="C15" s="40">
        <v>2016</v>
      </c>
      <c r="D15" s="41">
        <v>33</v>
      </c>
      <c r="E15" s="21">
        <v>2032</v>
      </c>
      <c r="F15" s="10"/>
      <c r="G15" s="35" t="s">
        <v>100</v>
      </c>
      <c r="H15" s="39">
        <v>32</v>
      </c>
      <c r="I15" s="21">
        <v>2012</v>
      </c>
      <c r="J15" s="42">
        <v>35</v>
      </c>
      <c r="K15" s="34">
        <v>2025</v>
      </c>
    </row>
    <row r="16" spans="1:11" ht="12.75">
      <c r="A16" s="46" t="s">
        <v>101</v>
      </c>
      <c r="B16" s="39">
        <v>20.6</v>
      </c>
      <c r="C16" s="40">
        <v>2012</v>
      </c>
      <c r="D16" s="41">
        <v>23</v>
      </c>
      <c r="E16" s="21">
        <v>2020</v>
      </c>
      <c r="F16" s="10"/>
      <c r="G16" s="35" t="s">
        <v>102</v>
      </c>
      <c r="H16" s="39">
        <v>31.8</v>
      </c>
      <c r="I16" s="21">
        <v>2008</v>
      </c>
      <c r="J16" s="42">
        <v>30</v>
      </c>
      <c r="K16" s="34">
        <v>2025</v>
      </c>
    </row>
    <row r="17" spans="1:11" ht="12.75">
      <c r="A17" s="46" t="s">
        <v>103</v>
      </c>
      <c r="B17" s="39">
        <v>16.4</v>
      </c>
      <c r="C17" s="40">
        <v>2016</v>
      </c>
      <c r="D17" s="41">
        <v>9.5</v>
      </c>
      <c r="E17" s="21">
        <v>2011</v>
      </c>
      <c r="F17" s="10"/>
      <c r="G17" s="35" t="s">
        <v>104</v>
      </c>
      <c r="H17" s="39">
        <v>25.8</v>
      </c>
      <c r="I17" s="21">
        <v>2008</v>
      </c>
      <c r="J17" s="42">
        <v>25</v>
      </c>
      <c r="K17" s="34">
        <v>2025</v>
      </c>
    </row>
    <row r="18" spans="1:12" ht="12.75">
      <c r="A18" s="46" t="s">
        <v>105</v>
      </c>
      <c r="B18" s="39">
        <v>21.8</v>
      </c>
      <c r="C18" s="40">
        <v>2012</v>
      </c>
      <c r="D18" s="41">
        <v>25</v>
      </c>
      <c r="E18" s="21">
        <v>2018</v>
      </c>
      <c r="F18" s="10"/>
      <c r="G18" s="35" t="s">
        <v>106</v>
      </c>
      <c r="H18" s="39">
        <v>26</v>
      </c>
      <c r="I18" s="21">
        <v>2005</v>
      </c>
      <c r="J18" s="42">
        <v>24</v>
      </c>
      <c r="K18" s="34">
        <v>2025</v>
      </c>
      <c r="L18" t="s">
        <v>666</v>
      </c>
    </row>
    <row r="19" spans="1:12" ht="12.75">
      <c r="A19" s="46" t="s">
        <v>107</v>
      </c>
      <c r="B19" s="39">
        <v>12.9</v>
      </c>
      <c r="C19" s="40">
        <v>2015</v>
      </c>
      <c r="D19" s="41">
        <v>13</v>
      </c>
      <c r="E19" s="21">
        <v>2020</v>
      </c>
      <c r="F19" s="20"/>
      <c r="G19" s="35" t="s">
        <v>108</v>
      </c>
      <c r="H19" s="39">
        <v>38.26</v>
      </c>
      <c r="I19" s="21">
        <v>1998</v>
      </c>
      <c r="J19" s="42">
        <v>40</v>
      </c>
      <c r="K19" s="34">
        <v>2025</v>
      </c>
      <c r="L19" t="s">
        <v>666</v>
      </c>
    </row>
    <row r="20" spans="1:11" ht="12.75">
      <c r="A20" s="46" t="s">
        <v>109</v>
      </c>
      <c r="B20" s="39">
        <v>18.5</v>
      </c>
      <c r="C20" s="40">
        <v>2013</v>
      </c>
      <c r="D20" s="41">
        <v>20</v>
      </c>
      <c r="E20" s="21">
        <v>2020</v>
      </c>
      <c r="F20" s="10"/>
      <c r="G20" s="35" t="s">
        <v>110</v>
      </c>
      <c r="H20" s="39">
        <v>26.1</v>
      </c>
      <c r="I20" s="21">
        <v>2010</v>
      </c>
      <c r="J20" s="34"/>
      <c r="K20" s="34"/>
    </row>
    <row r="21" spans="1:11" ht="12.75">
      <c r="A21" s="46" t="s">
        <v>354</v>
      </c>
      <c r="B21" s="39">
        <v>12.3</v>
      </c>
      <c r="C21" s="40">
        <v>2007</v>
      </c>
      <c r="D21" s="41">
        <v>15.5</v>
      </c>
      <c r="E21" s="21">
        <v>2028</v>
      </c>
      <c r="F21" s="10"/>
      <c r="G21" s="35" t="s">
        <v>112</v>
      </c>
      <c r="H21" s="39">
        <v>38.7</v>
      </c>
      <c r="I21" s="21">
        <v>1998</v>
      </c>
      <c r="J21" s="34"/>
      <c r="K21" s="34"/>
    </row>
    <row r="22" spans="1:11" ht="12.75">
      <c r="A22" s="46" t="s">
        <v>113</v>
      </c>
      <c r="B22" s="39">
        <v>19.6</v>
      </c>
      <c r="C22" s="40">
        <v>2014</v>
      </c>
      <c r="D22" s="41">
        <v>19</v>
      </c>
      <c r="E22" s="21">
        <v>2016</v>
      </c>
      <c r="F22" s="10"/>
      <c r="G22" s="35" t="s">
        <v>78</v>
      </c>
      <c r="H22" s="39">
        <v>40.1</v>
      </c>
      <c r="I22" s="21">
        <v>2010</v>
      </c>
      <c r="J22" s="34"/>
      <c r="K22" s="34"/>
    </row>
    <row r="23" spans="1:11" ht="12.75">
      <c r="A23" s="46" t="s">
        <v>114</v>
      </c>
      <c r="B23" s="39">
        <v>24</v>
      </c>
      <c r="C23" s="40">
        <v>2016</v>
      </c>
      <c r="D23" s="41">
        <v>30</v>
      </c>
      <c r="E23" s="21">
        <v>2028</v>
      </c>
      <c r="F23" s="10"/>
      <c r="G23" s="35" t="s">
        <v>115</v>
      </c>
      <c r="H23" s="39">
        <v>31</v>
      </c>
      <c r="I23" s="21">
        <v>2015</v>
      </c>
      <c r="J23" s="34">
        <v>34.2</v>
      </c>
      <c r="K23" s="34">
        <v>2022</v>
      </c>
    </row>
    <row r="24" spans="1:11" ht="12.75">
      <c r="A24" s="46" t="s">
        <v>116</v>
      </c>
      <c r="B24" s="39">
        <v>17.1</v>
      </c>
      <c r="C24" s="40">
        <v>2009</v>
      </c>
      <c r="D24" s="41">
        <v>25</v>
      </c>
      <c r="E24" s="21"/>
      <c r="F24" s="10"/>
      <c r="G24" s="35" t="s">
        <v>117</v>
      </c>
      <c r="H24" s="39">
        <v>44.5</v>
      </c>
      <c r="I24" s="21">
        <v>2011</v>
      </c>
      <c r="J24" s="254">
        <v>45</v>
      </c>
      <c r="K24" s="34">
        <v>2022</v>
      </c>
    </row>
    <row r="25" spans="1:11" ht="12.75">
      <c r="A25" s="46" t="s">
        <v>118</v>
      </c>
      <c r="B25" s="39">
        <v>16.3</v>
      </c>
      <c r="C25" s="40">
        <v>2008</v>
      </c>
      <c r="D25" s="21">
        <v>14.5</v>
      </c>
      <c r="E25" s="21">
        <v>2020</v>
      </c>
      <c r="F25" s="10"/>
      <c r="G25" s="35" t="s">
        <v>119</v>
      </c>
      <c r="H25" s="39">
        <v>43.6</v>
      </c>
      <c r="I25" s="21">
        <v>2010</v>
      </c>
      <c r="J25" s="42">
        <v>40</v>
      </c>
      <c r="K25" s="34">
        <v>2025</v>
      </c>
    </row>
    <row r="26" spans="1:11" ht="12.75">
      <c r="A26" s="46" t="s">
        <v>120</v>
      </c>
      <c r="B26" s="39">
        <v>16.4</v>
      </c>
      <c r="C26" s="40">
        <v>2006</v>
      </c>
      <c r="D26" s="21"/>
      <c r="E26" s="41"/>
      <c r="F26" s="10"/>
      <c r="G26" s="35" t="s">
        <v>121</v>
      </c>
      <c r="H26" s="39">
        <v>56.7</v>
      </c>
      <c r="I26" s="21">
        <v>2009</v>
      </c>
      <c r="J26" s="42">
        <v>50</v>
      </c>
      <c r="K26" s="34">
        <v>2021</v>
      </c>
    </row>
    <row r="27" spans="1:11" ht="12.75">
      <c r="A27" s="28"/>
      <c r="B27" s="28"/>
      <c r="C27" s="28"/>
      <c r="D27" s="28"/>
      <c r="E27" s="28"/>
      <c r="F27" s="29"/>
      <c r="G27" s="35" t="s">
        <v>122</v>
      </c>
      <c r="H27" s="39">
        <v>28</v>
      </c>
      <c r="I27" s="21">
        <v>2006</v>
      </c>
      <c r="J27" s="42"/>
      <c r="K27" s="34"/>
    </row>
    <row r="28" spans="1:11" ht="12.75">
      <c r="A28" s="28"/>
      <c r="B28" s="28"/>
      <c r="C28" s="28"/>
      <c r="D28" s="28"/>
      <c r="E28" s="28"/>
      <c r="F28" s="29"/>
      <c r="G28" s="35" t="s">
        <v>123</v>
      </c>
      <c r="H28" s="235">
        <v>71</v>
      </c>
      <c r="I28" s="21">
        <v>2003</v>
      </c>
      <c r="J28" s="42">
        <v>75</v>
      </c>
      <c r="K28" s="34">
        <v>2025</v>
      </c>
    </row>
    <row r="29" spans="1:11" ht="12.75">
      <c r="A29" s="22" t="s">
        <v>77</v>
      </c>
      <c r="B29" s="28"/>
      <c r="C29" s="28"/>
      <c r="D29" s="28"/>
      <c r="E29" s="28"/>
      <c r="F29" s="29"/>
      <c r="G29" s="35" t="s">
        <v>135</v>
      </c>
      <c r="H29" s="39">
        <v>29</v>
      </c>
      <c r="I29" s="21">
        <v>2004</v>
      </c>
      <c r="J29" s="42">
        <v>20</v>
      </c>
      <c r="K29" s="34">
        <v>2025</v>
      </c>
    </row>
    <row r="30" ht="12.75">
      <c r="A30" s="22" t="s">
        <v>963</v>
      </c>
    </row>
    <row r="31" ht="12.75">
      <c r="A31" s="22" t="s">
        <v>669</v>
      </c>
    </row>
    <row r="32" ht="12.75">
      <c r="A32" s="8" t="s">
        <v>960</v>
      </c>
    </row>
    <row r="33" ht="12.75">
      <c r="A33" s="8"/>
    </row>
    <row r="34" ht="12.75">
      <c r="A34" s="253"/>
    </row>
  </sheetData>
  <sheetProtection/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00390625" style="56" customWidth="1"/>
    <col min="2" max="2" width="11.625" style="55" customWidth="1"/>
    <col min="3" max="3" width="10.625" style="55" customWidth="1"/>
    <col min="4" max="4" width="11.75390625" style="55" customWidth="1"/>
    <col min="5" max="5" width="9.125" style="55" bestFit="1" customWidth="1"/>
    <col min="6" max="6" width="9.00390625" style="55" customWidth="1"/>
    <col min="7" max="7" width="10.25390625" style="55" customWidth="1"/>
    <col min="8" max="8" width="11.625" style="55" customWidth="1"/>
    <col min="9" max="9" width="10.625" style="55" customWidth="1"/>
    <col min="10" max="10" width="9.50390625" style="55" bestFit="1" customWidth="1"/>
    <col min="11" max="11" width="9.125" style="55" bestFit="1" customWidth="1"/>
    <col min="12" max="16384" width="9.00390625" style="55" customWidth="1"/>
  </cols>
  <sheetData>
    <row r="1" ht="13.5">
      <c r="A1" s="65" t="s">
        <v>271</v>
      </c>
    </row>
    <row r="3" spans="1:11" s="64" customFormat="1" ht="12.75">
      <c r="A3" s="284"/>
      <c r="B3" s="32" t="s">
        <v>270</v>
      </c>
      <c r="C3" s="32" t="s">
        <v>269</v>
      </c>
      <c r="D3" s="220" t="s">
        <v>268</v>
      </c>
      <c r="E3" s="32" t="s">
        <v>267</v>
      </c>
      <c r="G3" s="286"/>
      <c r="H3" s="32" t="s">
        <v>270</v>
      </c>
      <c r="I3" s="32" t="s">
        <v>269</v>
      </c>
      <c r="J3" s="220" t="s">
        <v>268</v>
      </c>
      <c r="K3" s="32" t="s">
        <v>267</v>
      </c>
    </row>
    <row r="4" spans="1:11" s="64" customFormat="1" ht="12.75">
      <c r="A4" s="285"/>
      <c r="B4" s="32" t="s">
        <v>325</v>
      </c>
      <c r="C4" s="32"/>
      <c r="D4" s="220" t="s">
        <v>332</v>
      </c>
      <c r="E4" s="32" t="s">
        <v>326</v>
      </c>
      <c r="G4" s="287"/>
      <c r="H4" s="32" t="s">
        <v>325</v>
      </c>
      <c r="I4" s="32"/>
      <c r="J4" s="220" t="s">
        <v>332</v>
      </c>
      <c r="K4" s="32" t="s">
        <v>326</v>
      </c>
    </row>
    <row r="5" spans="1:11" ht="12.75">
      <c r="A5" s="63" t="s">
        <v>264</v>
      </c>
      <c r="B5" s="98">
        <v>100</v>
      </c>
      <c r="C5" s="21"/>
      <c r="D5" s="245">
        <v>31852024</v>
      </c>
      <c r="E5" s="100" t="s">
        <v>236</v>
      </c>
      <c r="G5" s="59" t="s">
        <v>263</v>
      </c>
      <c r="H5" s="97">
        <v>99.3</v>
      </c>
      <c r="I5" s="21">
        <v>12</v>
      </c>
      <c r="J5" s="245">
        <v>49422735</v>
      </c>
      <c r="K5" s="100">
        <v>2.85</v>
      </c>
    </row>
    <row r="6" spans="1:11" ht="12.75">
      <c r="A6" s="63" t="s">
        <v>262</v>
      </c>
      <c r="B6" s="99">
        <v>100</v>
      </c>
      <c r="C6" s="21"/>
      <c r="D6" s="245">
        <v>33360835</v>
      </c>
      <c r="E6" s="100" t="s">
        <v>236</v>
      </c>
      <c r="G6" s="59" t="s">
        <v>80</v>
      </c>
      <c r="H6" s="97">
        <v>100</v>
      </c>
      <c r="I6" s="21">
        <v>24</v>
      </c>
      <c r="J6" s="245">
        <v>20243206</v>
      </c>
      <c r="K6" s="62" t="s">
        <v>236</v>
      </c>
    </row>
    <row r="7" spans="1:11" ht="12.75">
      <c r="A7" s="63" t="s">
        <v>261</v>
      </c>
      <c r="B7" s="98">
        <v>99.92692412494736</v>
      </c>
      <c r="C7" s="21"/>
      <c r="D7" s="245">
        <v>57071761</v>
      </c>
      <c r="E7" s="101">
        <v>0.06</v>
      </c>
      <c r="G7" s="59" t="s">
        <v>82</v>
      </c>
      <c r="H7" s="97">
        <v>100</v>
      </c>
      <c r="I7" s="21"/>
      <c r="J7" s="247"/>
      <c r="K7" s="62" t="s">
        <v>236</v>
      </c>
    </row>
    <row r="8" spans="1:11" ht="12.75">
      <c r="A8" s="63" t="s">
        <v>260</v>
      </c>
      <c r="B8" s="99">
        <v>100</v>
      </c>
      <c r="C8" s="21"/>
      <c r="D8" s="245">
        <v>54069639</v>
      </c>
      <c r="E8" s="100" t="s">
        <v>236</v>
      </c>
      <c r="G8" s="59" t="s">
        <v>84</v>
      </c>
      <c r="H8" s="97">
        <v>100</v>
      </c>
      <c r="I8" s="21">
        <v>29</v>
      </c>
      <c r="J8" s="245">
        <v>18447047</v>
      </c>
      <c r="K8" s="62">
        <v>0.01</v>
      </c>
    </row>
    <row r="9" spans="1:11" ht="12.75">
      <c r="A9" s="63" t="s">
        <v>259</v>
      </c>
      <c r="B9" s="98">
        <v>100</v>
      </c>
      <c r="C9" s="21"/>
      <c r="D9" s="245">
        <v>25762678</v>
      </c>
      <c r="E9" s="100" t="s">
        <v>236</v>
      </c>
      <c r="G9" s="59" t="s">
        <v>86</v>
      </c>
      <c r="H9" s="97">
        <v>96.9</v>
      </c>
      <c r="I9" s="21">
        <v>10</v>
      </c>
      <c r="J9" s="245">
        <v>13947280</v>
      </c>
      <c r="K9" s="62">
        <v>0.52</v>
      </c>
    </row>
    <row r="10" spans="1:11" ht="12.75">
      <c r="A10" s="63" t="s">
        <v>258</v>
      </c>
      <c r="B10" s="99">
        <v>100</v>
      </c>
      <c r="C10" s="21"/>
      <c r="D10" s="245">
        <v>27506793</v>
      </c>
      <c r="E10" s="100" t="s">
        <v>236</v>
      </c>
      <c r="G10" s="59" t="s">
        <v>88</v>
      </c>
      <c r="H10" s="97">
        <v>100</v>
      </c>
      <c r="I10" s="21">
        <v>27</v>
      </c>
      <c r="J10" s="245">
        <v>26576922</v>
      </c>
      <c r="K10" s="62" t="s">
        <v>236</v>
      </c>
    </row>
    <row r="11" spans="1:11" ht="12.75">
      <c r="A11" s="63" t="s">
        <v>257</v>
      </c>
      <c r="B11" s="98">
        <v>100</v>
      </c>
      <c r="C11" s="21"/>
      <c r="D11" s="245">
        <v>28686983</v>
      </c>
      <c r="E11" s="100" t="s">
        <v>236</v>
      </c>
      <c r="G11" s="59" t="s">
        <v>90</v>
      </c>
      <c r="H11" s="97">
        <v>99.9</v>
      </c>
      <c r="I11" s="21"/>
      <c r="J11" s="247"/>
      <c r="K11" s="62">
        <v>0.07</v>
      </c>
    </row>
    <row r="12" spans="1:11" ht="12.75">
      <c r="A12" s="63" t="s">
        <v>256</v>
      </c>
      <c r="B12" s="99">
        <v>99.68695596299695</v>
      </c>
      <c r="C12" s="21"/>
      <c r="D12" s="245">
        <v>56682766</v>
      </c>
      <c r="E12" s="102">
        <v>4.27</v>
      </c>
      <c r="G12" s="59" t="s">
        <v>92</v>
      </c>
      <c r="H12" s="97">
        <v>100</v>
      </c>
      <c r="I12" s="21">
        <v>18</v>
      </c>
      <c r="J12" s="245">
        <v>23169528</v>
      </c>
      <c r="K12" s="62" t="s">
        <v>236</v>
      </c>
    </row>
    <row r="13" spans="1:11" ht="12.75">
      <c r="A13" s="63" t="s">
        <v>255</v>
      </c>
      <c r="B13" s="98">
        <v>99.90527971915705</v>
      </c>
      <c r="C13" s="21"/>
      <c r="D13" s="245">
        <v>45257526</v>
      </c>
      <c r="E13" s="102" t="s">
        <v>236</v>
      </c>
      <c r="G13" s="59" t="s">
        <v>94</v>
      </c>
      <c r="H13" s="97">
        <v>98</v>
      </c>
      <c r="I13" s="21">
        <v>8</v>
      </c>
      <c r="J13" s="245">
        <v>42438698</v>
      </c>
      <c r="K13" s="62" t="s">
        <v>236</v>
      </c>
    </row>
    <row r="14" spans="1:11" ht="12.75">
      <c r="A14" s="63" t="s">
        <v>254</v>
      </c>
      <c r="B14" s="99">
        <v>100</v>
      </c>
      <c r="C14" s="21"/>
      <c r="D14" s="245">
        <v>30546360</v>
      </c>
      <c r="E14" s="102" t="s">
        <v>236</v>
      </c>
      <c r="G14" s="59" t="s">
        <v>96</v>
      </c>
      <c r="H14" s="97">
        <v>100</v>
      </c>
      <c r="I14" s="21">
        <v>9</v>
      </c>
      <c r="J14" s="245">
        <v>11863852</v>
      </c>
      <c r="K14" s="62" t="s">
        <v>236</v>
      </c>
    </row>
    <row r="15" spans="1:11" ht="12.75">
      <c r="A15" s="63" t="s">
        <v>253</v>
      </c>
      <c r="B15" s="98">
        <v>99.9550645366224</v>
      </c>
      <c r="C15" s="21"/>
      <c r="D15" s="245">
        <v>77144412</v>
      </c>
      <c r="E15" s="102">
        <v>0.15</v>
      </c>
      <c r="G15" s="59" t="s">
        <v>98</v>
      </c>
      <c r="H15" s="97">
        <v>100</v>
      </c>
      <c r="I15" s="21">
        <v>24</v>
      </c>
      <c r="J15" s="245">
        <v>18429707</v>
      </c>
      <c r="K15" s="62" t="s">
        <v>236</v>
      </c>
    </row>
    <row r="16" spans="1:11" ht="12.75">
      <c r="A16" s="63" t="s">
        <v>252</v>
      </c>
      <c r="B16" s="99">
        <v>99.94463639439392</v>
      </c>
      <c r="C16" s="21"/>
      <c r="D16" s="245">
        <v>90656634</v>
      </c>
      <c r="E16" s="102" t="s">
        <v>236</v>
      </c>
      <c r="G16" s="59" t="s">
        <v>100</v>
      </c>
      <c r="H16" s="97">
        <v>94.8</v>
      </c>
      <c r="I16" s="21">
        <v>19</v>
      </c>
      <c r="J16" s="245">
        <v>17646108</v>
      </c>
      <c r="K16" s="62" t="s">
        <v>236</v>
      </c>
    </row>
    <row r="17" spans="1:11" ht="12.75">
      <c r="A17" s="63" t="s">
        <v>251</v>
      </c>
      <c r="B17" s="98">
        <v>100</v>
      </c>
      <c r="C17" s="21"/>
      <c r="D17" s="245">
        <v>39292169</v>
      </c>
      <c r="E17" s="102" t="s">
        <v>236</v>
      </c>
      <c r="G17" s="59" t="s">
        <v>102</v>
      </c>
      <c r="H17" s="97">
        <v>100</v>
      </c>
      <c r="I17" s="21"/>
      <c r="J17" s="245">
        <v>14620390</v>
      </c>
      <c r="K17" s="62" t="s">
        <v>236</v>
      </c>
    </row>
    <row r="18" spans="1:11" ht="12.75">
      <c r="A18" s="63" t="s">
        <v>250</v>
      </c>
      <c r="B18" s="99">
        <v>100</v>
      </c>
      <c r="C18" s="21"/>
      <c r="D18" s="245">
        <v>32108170</v>
      </c>
      <c r="E18" s="102" t="s">
        <v>236</v>
      </c>
      <c r="G18" s="59" t="s">
        <v>104</v>
      </c>
      <c r="H18" s="97">
        <v>100</v>
      </c>
      <c r="I18" s="21">
        <v>15</v>
      </c>
      <c r="J18" s="245">
        <v>12161664</v>
      </c>
      <c r="K18" s="62" t="s">
        <v>236</v>
      </c>
    </row>
    <row r="19" spans="1:11" ht="12.75">
      <c r="A19" s="63" t="s">
        <v>249</v>
      </c>
      <c r="B19" s="98">
        <v>99.94145433256121</v>
      </c>
      <c r="C19" s="21">
        <v>1</v>
      </c>
      <c r="D19" s="245">
        <v>53876905</v>
      </c>
      <c r="E19" s="102">
        <v>0.16</v>
      </c>
      <c r="G19" s="59" t="s">
        <v>106</v>
      </c>
      <c r="H19" s="97">
        <v>100</v>
      </c>
      <c r="I19" s="21">
        <v>13</v>
      </c>
      <c r="J19" s="245">
        <v>7639049</v>
      </c>
      <c r="K19" s="62" t="s">
        <v>236</v>
      </c>
    </row>
    <row r="20" spans="1:11" ht="12.75">
      <c r="A20" s="63" t="s">
        <v>248</v>
      </c>
      <c r="B20" s="99">
        <v>100</v>
      </c>
      <c r="C20" s="21"/>
      <c r="D20" s="245">
        <v>36697951</v>
      </c>
      <c r="E20" s="102" t="s">
        <v>236</v>
      </c>
      <c r="G20" s="59" t="s">
        <v>108</v>
      </c>
      <c r="H20" s="97">
        <v>100</v>
      </c>
      <c r="I20" s="21">
        <v>12</v>
      </c>
      <c r="J20" s="245">
        <v>5959067</v>
      </c>
      <c r="K20" s="62" t="s">
        <v>236</v>
      </c>
    </row>
    <row r="21" spans="1:11" ht="12.75">
      <c r="A21" s="63" t="s">
        <v>247</v>
      </c>
      <c r="B21" s="98">
        <v>100</v>
      </c>
      <c r="C21" s="21"/>
      <c r="D21" s="245">
        <v>34210072</v>
      </c>
      <c r="E21" s="102" t="s">
        <v>236</v>
      </c>
      <c r="G21" s="59" t="s">
        <v>110</v>
      </c>
      <c r="H21" s="97">
        <v>100</v>
      </c>
      <c r="I21" s="21">
        <v>6</v>
      </c>
      <c r="J21" s="245">
        <v>7576167</v>
      </c>
      <c r="K21" s="62" t="s">
        <v>236</v>
      </c>
    </row>
    <row r="22" spans="1:11" ht="12.75">
      <c r="A22" s="63" t="s">
        <v>246</v>
      </c>
      <c r="B22" s="99">
        <v>100</v>
      </c>
      <c r="C22" s="21"/>
      <c r="D22" s="245">
        <v>20786816</v>
      </c>
      <c r="E22" s="102" t="s">
        <v>236</v>
      </c>
      <c r="G22" s="59" t="s">
        <v>112</v>
      </c>
      <c r="H22" s="97">
        <v>99.9</v>
      </c>
      <c r="I22" s="21">
        <v>5</v>
      </c>
      <c r="J22" s="245">
        <v>8333614</v>
      </c>
      <c r="K22" s="62" t="s">
        <v>236</v>
      </c>
    </row>
    <row r="23" spans="1:11" ht="12.75">
      <c r="A23" s="63" t="s">
        <v>245</v>
      </c>
      <c r="B23" s="98">
        <v>99.98718920086235</v>
      </c>
      <c r="C23" s="21"/>
      <c r="D23" s="245">
        <v>54533954</v>
      </c>
      <c r="E23" s="102" t="s">
        <v>236</v>
      </c>
      <c r="G23" s="59" t="s">
        <v>78</v>
      </c>
      <c r="H23" s="97">
        <v>100</v>
      </c>
      <c r="I23" s="21">
        <v>5</v>
      </c>
      <c r="J23" s="245">
        <v>7258614</v>
      </c>
      <c r="K23" s="62" t="s">
        <v>236</v>
      </c>
    </row>
    <row r="24" spans="1:11" ht="12.75">
      <c r="A24" s="63" t="s">
        <v>244</v>
      </c>
      <c r="B24" s="99">
        <v>99.96719604342407</v>
      </c>
      <c r="C24" s="21"/>
      <c r="D24" s="245">
        <v>66826611</v>
      </c>
      <c r="E24" s="102" t="s">
        <v>236</v>
      </c>
      <c r="G24" s="59" t="s">
        <v>243</v>
      </c>
      <c r="H24" s="97">
        <v>100</v>
      </c>
      <c r="I24" s="21">
        <v>5</v>
      </c>
      <c r="J24" s="245">
        <v>11096782</v>
      </c>
      <c r="K24" s="62" t="s">
        <v>236</v>
      </c>
    </row>
    <row r="25" spans="1:11" ht="12.75">
      <c r="A25" s="63" t="s">
        <v>242</v>
      </c>
      <c r="B25" s="99">
        <v>99.50003996128196</v>
      </c>
      <c r="C25" s="21"/>
      <c r="D25" s="245">
        <v>65496575</v>
      </c>
      <c r="E25" s="102" t="s">
        <v>236</v>
      </c>
      <c r="G25" s="59" t="s">
        <v>241</v>
      </c>
      <c r="H25" s="97">
        <v>100</v>
      </c>
      <c r="I25" s="21">
        <v>8</v>
      </c>
      <c r="J25" s="245">
        <v>7830368</v>
      </c>
      <c r="K25" s="62" t="s">
        <v>236</v>
      </c>
    </row>
    <row r="26" spans="1:11" ht="12.75">
      <c r="A26" s="63" t="s">
        <v>240</v>
      </c>
      <c r="B26" s="99">
        <v>99.7344944303719</v>
      </c>
      <c r="C26" s="21"/>
      <c r="D26" s="245">
        <v>44161701</v>
      </c>
      <c r="E26" s="102">
        <v>0.04</v>
      </c>
      <c r="G26" s="59" t="s">
        <v>119</v>
      </c>
      <c r="H26" s="97">
        <v>100</v>
      </c>
      <c r="I26" s="21">
        <v>4</v>
      </c>
      <c r="J26" s="248"/>
      <c r="K26" s="62" t="s">
        <v>236</v>
      </c>
    </row>
    <row r="27" spans="1:11" ht="12.75">
      <c r="A27" s="63" t="s">
        <v>239</v>
      </c>
      <c r="B27" s="98">
        <v>99.8360586024509</v>
      </c>
      <c r="C27" s="21"/>
      <c r="D27" s="245">
        <v>64669912</v>
      </c>
      <c r="E27" s="102">
        <v>0.84</v>
      </c>
      <c r="G27" s="59" t="s">
        <v>121</v>
      </c>
      <c r="H27" s="97">
        <v>98.8</v>
      </c>
      <c r="I27" s="21">
        <v>9</v>
      </c>
      <c r="J27" s="249">
        <v>5816467</v>
      </c>
      <c r="K27" s="62" t="s">
        <v>236</v>
      </c>
    </row>
    <row r="28" spans="1:11" ht="12.75">
      <c r="A28" s="53" t="s">
        <v>266</v>
      </c>
      <c r="B28" s="98">
        <v>99.89917477590322</v>
      </c>
      <c r="C28" s="21"/>
      <c r="D28" s="246">
        <f>SUM(D5:D27)</f>
        <v>1071259247</v>
      </c>
      <c r="E28" s="62">
        <f>SUM(E7:E27)</f>
        <v>5.52</v>
      </c>
      <c r="G28" s="59" t="s">
        <v>122</v>
      </c>
      <c r="H28" s="97">
        <v>100</v>
      </c>
      <c r="I28" s="21"/>
      <c r="J28" s="247"/>
      <c r="K28" s="62">
        <v>0.55</v>
      </c>
    </row>
    <row r="29" spans="1:11" ht="12.75">
      <c r="A29" s="61" t="s">
        <v>672</v>
      </c>
      <c r="G29" s="59" t="s">
        <v>238</v>
      </c>
      <c r="H29" s="97">
        <v>93.6</v>
      </c>
      <c r="I29" s="21">
        <v>2</v>
      </c>
      <c r="J29" s="245">
        <v>8126334</v>
      </c>
      <c r="K29" s="60">
        <v>0.25</v>
      </c>
    </row>
    <row r="30" spans="1:11" ht="12.75">
      <c r="A30" s="57" t="s">
        <v>946</v>
      </c>
      <c r="G30" s="59" t="s">
        <v>237</v>
      </c>
      <c r="H30" s="97">
        <v>100</v>
      </c>
      <c r="I30" s="21">
        <v>19</v>
      </c>
      <c r="J30" s="245">
        <v>19239672</v>
      </c>
      <c r="K30" s="58" t="s">
        <v>236</v>
      </c>
    </row>
    <row r="31" spans="1:11" ht="12.75">
      <c r="A31" s="57" t="s">
        <v>944</v>
      </c>
      <c r="G31" s="53" t="s">
        <v>265</v>
      </c>
      <c r="H31" s="97">
        <v>99.2</v>
      </c>
      <c r="I31" s="21"/>
      <c r="J31" s="245"/>
      <c r="K31" s="62">
        <f>SUM(K5:K30)</f>
        <v>4.25</v>
      </c>
    </row>
    <row r="32" ht="12.75">
      <c r="A32" s="57" t="s">
        <v>670</v>
      </c>
    </row>
    <row r="34" ht="12.75">
      <c r="A34" s="57" t="s">
        <v>77</v>
      </c>
    </row>
    <row r="35" ht="12.75">
      <c r="A35" s="57" t="s">
        <v>945</v>
      </c>
    </row>
    <row r="36" ht="12.75">
      <c r="A36" s="57" t="s">
        <v>671</v>
      </c>
    </row>
  </sheetData>
  <sheetProtection/>
  <mergeCells count="2">
    <mergeCell ref="A3:A4"/>
    <mergeCell ref="G3:G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8"/>
  <sheetViews>
    <sheetView zoomScalePageLayoutView="0" workbookViewId="0" topLeftCell="A1">
      <selection activeCell="A1" sqref="A1"/>
    </sheetView>
  </sheetViews>
  <sheetFormatPr defaultColWidth="9.00390625" defaultRowHeight="13.5"/>
  <cols>
    <col min="3" max="3" width="4.625" style="0" customWidth="1"/>
    <col min="4" max="4" width="9.625" style="0" customWidth="1"/>
    <col min="6" max="6" width="3.625" style="0" customWidth="1"/>
    <col min="8" max="8" width="11.375" style="0" customWidth="1"/>
    <col min="9" max="9" width="4.75390625" style="0" customWidth="1"/>
    <col min="10" max="10" width="9.625" style="0" customWidth="1"/>
  </cols>
  <sheetData>
    <row r="1" ht="13.5">
      <c r="A1" s="25" t="s">
        <v>323</v>
      </c>
    </row>
    <row r="2" ht="12.75">
      <c r="E2" s="50"/>
    </row>
    <row r="3" spans="1:11" s="49" customFormat="1" ht="24" customHeight="1">
      <c r="A3" s="250"/>
      <c r="B3" s="294"/>
      <c r="C3" s="295"/>
      <c r="D3" s="13" t="s">
        <v>952</v>
      </c>
      <c r="E3" s="251" t="s">
        <v>322</v>
      </c>
      <c r="G3" s="250"/>
      <c r="H3" s="294"/>
      <c r="I3" s="295"/>
      <c r="J3" s="13" t="s">
        <v>952</v>
      </c>
      <c r="K3" s="251" t="s">
        <v>322</v>
      </c>
    </row>
    <row r="4" spans="1:11" s="2" customFormat="1" ht="12">
      <c r="A4" s="290" t="s">
        <v>68</v>
      </c>
      <c r="B4" s="291" t="s">
        <v>950</v>
      </c>
      <c r="C4" s="51" t="s">
        <v>948</v>
      </c>
      <c r="D4" s="21">
        <v>2</v>
      </c>
      <c r="E4" s="252">
        <v>1.1</v>
      </c>
      <c r="G4" s="290" t="s">
        <v>73</v>
      </c>
      <c r="H4" s="291" t="s">
        <v>73</v>
      </c>
      <c r="I4" s="51" t="s">
        <v>957</v>
      </c>
      <c r="J4" s="40">
        <v>1</v>
      </c>
      <c r="K4" s="252">
        <v>0.7</v>
      </c>
    </row>
    <row r="5" spans="1:11" s="2" customFormat="1" ht="12">
      <c r="A5" s="290"/>
      <c r="B5" s="292"/>
      <c r="C5" s="51" t="s">
        <v>949</v>
      </c>
      <c r="D5" s="21">
        <v>3</v>
      </c>
      <c r="E5" s="252">
        <v>1.1</v>
      </c>
      <c r="G5" s="290"/>
      <c r="H5" s="293"/>
      <c r="I5" s="51" t="s">
        <v>958</v>
      </c>
      <c r="J5" s="40">
        <v>2</v>
      </c>
      <c r="K5" s="252">
        <v>0.6</v>
      </c>
    </row>
    <row r="6" spans="1:11" s="2" customFormat="1" ht="12">
      <c r="A6" s="290"/>
      <c r="B6" s="288" t="s">
        <v>321</v>
      </c>
      <c r="C6" s="289"/>
      <c r="D6" s="21">
        <v>3</v>
      </c>
      <c r="E6" s="252">
        <v>2.1</v>
      </c>
      <c r="G6" s="290"/>
      <c r="H6" s="293"/>
      <c r="I6" s="303" t="s">
        <v>959</v>
      </c>
      <c r="J6" s="296">
        <v>3</v>
      </c>
      <c r="K6" s="252">
        <v>1.8</v>
      </c>
    </row>
    <row r="7" spans="1:11" s="2" customFormat="1" ht="13.5" customHeight="1">
      <c r="A7" s="291" t="s">
        <v>313</v>
      </c>
      <c r="B7" s="291" t="s">
        <v>320</v>
      </c>
      <c r="C7" s="291" t="s">
        <v>951</v>
      </c>
      <c r="D7" s="296">
        <v>5</v>
      </c>
      <c r="E7" s="252">
        <v>2.1</v>
      </c>
      <c r="G7" s="290"/>
      <c r="H7" s="293"/>
      <c r="I7" s="293"/>
      <c r="J7" s="302"/>
      <c r="K7" s="252">
        <v>1.4</v>
      </c>
    </row>
    <row r="8" spans="1:11" s="2" customFormat="1" ht="12">
      <c r="A8" s="293"/>
      <c r="B8" s="292"/>
      <c r="C8" s="292"/>
      <c r="D8" s="297"/>
      <c r="E8" s="252">
        <v>2.1</v>
      </c>
      <c r="G8" s="290"/>
      <c r="H8" s="292"/>
      <c r="I8" s="292"/>
      <c r="J8" s="297"/>
      <c r="K8" s="252">
        <v>1.6</v>
      </c>
    </row>
    <row r="9" spans="1:11" s="2" customFormat="1" ht="12">
      <c r="A9" s="293"/>
      <c r="B9" s="288" t="s">
        <v>319</v>
      </c>
      <c r="C9" s="289"/>
      <c r="D9" s="21">
        <v>5</v>
      </c>
      <c r="E9" s="252">
        <v>2.4</v>
      </c>
      <c r="G9" s="290"/>
      <c r="H9" s="288" t="s">
        <v>318</v>
      </c>
      <c r="I9" s="289"/>
      <c r="J9" s="40">
        <v>1</v>
      </c>
      <c r="K9" s="252">
        <v>0.6</v>
      </c>
    </row>
    <row r="10" spans="1:11" s="2" customFormat="1" ht="12">
      <c r="A10" s="293"/>
      <c r="B10" s="288" t="s">
        <v>317</v>
      </c>
      <c r="C10" s="289"/>
      <c r="D10" s="21">
        <v>5</v>
      </c>
      <c r="E10" s="252">
        <v>2.2</v>
      </c>
      <c r="G10" s="290"/>
      <c r="H10" s="288" t="s">
        <v>316</v>
      </c>
      <c r="I10" s="289"/>
      <c r="J10" s="40">
        <v>2</v>
      </c>
      <c r="K10" s="252">
        <v>0.8</v>
      </c>
    </row>
    <row r="11" spans="1:11" s="2" customFormat="1" ht="12">
      <c r="A11" s="293"/>
      <c r="B11" s="288" t="s">
        <v>315</v>
      </c>
      <c r="C11" s="289"/>
      <c r="D11" s="21">
        <v>5</v>
      </c>
      <c r="E11" s="252">
        <v>1.7</v>
      </c>
      <c r="G11" s="290"/>
      <c r="H11" s="288" t="s">
        <v>314</v>
      </c>
      <c r="I11" s="289"/>
      <c r="J11" s="40">
        <v>1</v>
      </c>
      <c r="K11" s="252">
        <v>0.7</v>
      </c>
    </row>
    <row r="12" spans="1:11" s="2" customFormat="1" ht="13.5" customHeight="1">
      <c r="A12" s="293"/>
      <c r="B12" s="298" t="s">
        <v>313</v>
      </c>
      <c r="C12" s="299"/>
      <c r="D12" s="304">
        <v>5</v>
      </c>
      <c r="E12" s="252">
        <v>2.2</v>
      </c>
      <c r="G12" s="290"/>
      <c r="H12" s="288" t="s">
        <v>312</v>
      </c>
      <c r="I12" s="289"/>
      <c r="J12" s="40">
        <v>2</v>
      </c>
      <c r="K12" s="252">
        <v>0.7</v>
      </c>
    </row>
    <row r="13" spans="1:11" s="2" customFormat="1" ht="12">
      <c r="A13" s="293"/>
      <c r="B13" s="300"/>
      <c r="C13" s="301"/>
      <c r="D13" s="305"/>
      <c r="E13" s="252">
        <v>1.4</v>
      </c>
      <c r="G13" s="290"/>
      <c r="H13" s="288" t="s">
        <v>953</v>
      </c>
      <c r="I13" s="289"/>
      <c r="J13" s="40">
        <v>2</v>
      </c>
      <c r="K13" s="252">
        <v>0.5</v>
      </c>
    </row>
    <row r="14" spans="1:11" s="2" customFormat="1" ht="12">
      <c r="A14" s="293"/>
      <c r="B14" s="298" t="s">
        <v>311</v>
      </c>
      <c r="C14" s="299"/>
      <c r="D14" s="296">
        <v>5</v>
      </c>
      <c r="E14" s="252">
        <v>2.8</v>
      </c>
      <c r="G14" s="290"/>
      <c r="H14" s="288" t="s">
        <v>309</v>
      </c>
      <c r="I14" s="289"/>
      <c r="J14" s="40">
        <v>3</v>
      </c>
      <c r="K14" s="252">
        <v>0.9</v>
      </c>
    </row>
    <row r="15" spans="1:11" s="2" customFormat="1" ht="12">
      <c r="A15" s="293"/>
      <c r="B15" s="300"/>
      <c r="C15" s="301"/>
      <c r="D15" s="297"/>
      <c r="E15" s="252">
        <v>3</v>
      </c>
      <c r="G15" s="290"/>
      <c r="H15" s="288" t="s">
        <v>307</v>
      </c>
      <c r="I15" s="289"/>
      <c r="J15" s="40">
        <v>3</v>
      </c>
      <c r="K15" s="252">
        <v>1</v>
      </c>
    </row>
    <row r="16" spans="1:11" s="2" customFormat="1" ht="12">
      <c r="A16" s="293"/>
      <c r="B16" s="288" t="s">
        <v>310</v>
      </c>
      <c r="C16" s="289"/>
      <c r="D16" s="21">
        <v>8</v>
      </c>
      <c r="E16" s="252">
        <v>4.1</v>
      </c>
      <c r="G16" s="290"/>
      <c r="H16" s="291" t="s">
        <v>956</v>
      </c>
      <c r="I16" s="291" t="s">
        <v>954</v>
      </c>
      <c r="J16" s="296">
        <v>2</v>
      </c>
      <c r="K16" s="252">
        <v>0.5</v>
      </c>
    </row>
    <row r="17" spans="1:11" s="2" customFormat="1" ht="12">
      <c r="A17" s="293"/>
      <c r="B17" s="288" t="s">
        <v>308</v>
      </c>
      <c r="C17" s="289"/>
      <c r="D17" s="21">
        <v>8</v>
      </c>
      <c r="E17" s="252">
        <v>3.8</v>
      </c>
      <c r="G17" s="290"/>
      <c r="H17" s="293"/>
      <c r="I17" s="292"/>
      <c r="J17" s="297"/>
      <c r="K17" s="252">
        <v>0.9</v>
      </c>
    </row>
    <row r="18" spans="1:11" s="2" customFormat="1" ht="12">
      <c r="A18" s="293"/>
      <c r="B18" s="288" t="s">
        <v>306</v>
      </c>
      <c r="C18" s="289"/>
      <c r="D18" s="21">
        <v>5</v>
      </c>
      <c r="E18" s="252">
        <v>2.3</v>
      </c>
      <c r="G18" s="290"/>
      <c r="H18" s="292"/>
      <c r="I18" s="51" t="s">
        <v>955</v>
      </c>
      <c r="J18" s="40">
        <v>3</v>
      </c>
      <c r="K18" s="252">
        <v>0.6</v>
      </c>
    </row>
    <row r="19" spans="1:11" s="2" customFormat="1" ht="12">
      <c r="A19" s="293"/>
      <c r="B19" s="288" t="s">
        <v>305</v>
      </c>
      <c r="C19" s="289"/>
      <c r="D19" s="21">
        <v>5</v>
      </c>
      <c r="E19" s="252">
        <v>2.9</v>
      </c>
      <c r="G19" s="290"/>
      <c r="H19" s="288" t="s">
        <v>303</v>
      </c>
      <c r="I19" s="289"/>
      <c r="J19" s="40">
        <v>2</v>
      </c>
      <c r="K19" s="252">
        <v>0.6</v>
      </c>
    </row>
    <row r="20" spans="1:11" s="2" customFormat="1" ht="12">
      <c r="A20" s="293"/>
      <c r="B20" s="288" t="s">
        <v>304</v>
      </c>
      <c r="C20" s="289"/>
      <c r="D20" s="21">
        <v>5</v>
      </c>
      <c r="E20" s="252">
        <v>2.9</v>
      </c>
      <c r="G20" s="290"/>
      <c r="H20" s="288" t="s">
        <v>301</v>
      </c>
      <c r="I20" s="289"/>
      <c r="J20" s="40">
        <v>3</v>
      </c>
      <c r="K20" s="252">
        <v>0.8</v>
      </c>
    </row>
    <row r="21" spans="1:11" s="2" customFormat="1" ht="12">
      <c r="A21" s="293"/>
      <c r="B21" s="288" t="s">
        <v>302</v>
      </c>
      <c r="C21" s="289"/>
      <c r="D21" s="21">
        <v>5</v>
      </c>
      <c r="E21" s="252">
        <v>2.2</v>
      </c>
      <c r="G21" s="290"/>
      <c r="H21" s="288" t="s">
        <v>299</v>
      </c>
      <c r="I21" s="289"/>
      <c r="J21" s="40">
        <v>5</v>
      </c>
      <c r="K21" s="252">
        <v>0.5</v>
      </c>
    </row>
    <row r="22" spans="1:11" s="2" customFormat="1" ht="12">
      <c r="A22" s="293"/>
      <c r="B22" s="288" t="s">
        <v>300</v>
      </c>
      <c r="C22" s="289"/>
      <c r="D22" s="21">
        <v>5</v>
      </c>
      <c r="E22" s="252">
        <v>1.9</v>
      </c>
      <c r="G22" s="290"/>
      <c r="H22" s="288" t="s">
        <v>297</v>
      </c>
      <c r="I22" s="289"/>
      <c r="J22" s="40">
        <v>10</v>
      </c>
      <c r="K22" s="252">
        <v>0.6</v>
      </c>
    </row>
    <row r="23" spans="1:11" s="2" customFormat="1" ht="12">
      <c r="A23" s="293"/>
      <c r="B23" s="288" t="s">
        <v>298</v>
      </c>
      <c r="C23" s="289"/>
      <c r="D23" s="21">
        <v>5</v>
      </c>
      <c r="E23" s="252">
        <v>1.6</v>
      </c>
      <c r="G23" s="290"/>
      <c r="H23" s="288" t="s">
        <v>295</v>
      </c>
      <c r="I23" s="289"/>
      <c r="J23" s="40">
        <v>2</v>
      </c>
      <c r="K23" s="252">
        <v>0.9</v>
      </c>
    </row>
    <row r="24" spans="1:11" s="2" customFormat="1" ht="12">
      <c r="A24" s="293"/>
      <c r="B24" s="288" t="s">
        <v>296</v>
      </c>
      <c r="C24" s="289"/>
      <c r="D24" s="21">
        <v>5</v>
      </c>
      <c r="E24" s="252">
        <v>2</v>
      </c>
      <c r="G24" s="290"/>
      <c r="H24" s="288" t="s">
        <v>293</v>
      </c>
      <c r="I24" s="289"/>
      <c r="J24" s="40">
        <v>3</v>
      </c>
      <c r="K24" s="252">
        <v>1.2</v>
      </c>
    </row>
    <row r="25" spans="1:11" s="2" customFormat="1" ht="12">
      <c r="A25" s="293"/>
      <c r="B25" s="288" t="s">
        <v>294</v>
      </c>
      <c r="C25" s="289"/>
      <c r="D25" s="21">
        <v>5</v>
      </c>
      <c r="E25" s="252">
        <v>1.3</v>
      </c>
      <c r="G25" s="290"/>
      <c r="H25" s="288" t="s">
        <v>291</v>
      </c>
      <c r="I25" s="289"/>
      <c r="J25" s="40">
        <v>3</v>
      </c>
      <c r="K25" s="252">
        <v>1</v>
      </c>
    </row>
    <row r="26" spans="1:11" s="2" customFormat="1" ht="12">
      <c r="A26" s="293"/>
      <c r="B26" s="288" t="s">
        <v>292</v>
      </c>
      <c r="C26" s="289"/>
      <c r="D26" s="21">
        <v>5</v>
      </c>
      <c r="E26" s="252">
        <v>1.9</v>
      </c>
      <c r="G26" s="290"/>
      <c r="H26" s="288" t="s">
        <v>289</v>
      </c>
      <c r="I26" s="289"/>
      <c r="J26" s="40">
        <v>5</v>
      </c>
      <c r="K26" s="252">
        <v>1.5</v>
      </c>
    </row>
    <row r="27" spans="1:11" s="2" customFormat="1" ht="12">
      <c r="A27" s="293"/>
      <c r="B27" s="298" t="s">
        <v>290</v>
      </c>
      <c r="C27" s="299"/>
      <c r="D27" s="296">
        <v>2</v>
      </c>
      <c r="E27" s="252">
        <v>0.7</v>
      </c>
      <c r="G27" s="290"/>
      <c r="H27" s="288" t="s">
        <v>287</v>
      </c>
      <c r="I27" s="289"/>
      <c r="J27" s="40">
        <v>8</v>
      </c>
      <c r="K27" s="252">
        <v>2.1</v>
      </c>
    </row>
    <row r="28" spans="1:11" s="2" customFormat="1" ht="12">
      <c r="A28" s="293"/>
      <c r="B28" s="300"/>
      <c r="C28" s="301"/>
      <c r="D28" s="297"/>
      <c r="E28" s="252">
        <v>1.1</v>
      </c>
      <c r="G28" s="290"/>
      <c r="H28" s="288" t="s">
        <v>284</v>
      </c>
      <c r="I28" s="289"/>
      <c r="J28" s="40">
        <v>8</v>
      </c>
      <c r="K28" s="252">
        <v>4.2</v>
      </c>
    </row>
    <row r="29" spans="1:11" s="2" customFormat="1" ht="12">
      <c r="A29" s="293"/>
      <c r="B29" s="288" t="s">
        <v>288</v>
      </c>
      <c r="C29" s="289"/>
      <c r="D29" s="21">
        <v>3</v>
      </c>
      <c r="E29" s="252">
        <v>0.9</v>
      </c>
      <c r="G29" s="290" t="s">
        <v>285</v>
      </c>
      <c r="H29" s="288" t="s">
        <v>282</v>
      </c>
      <c r="I29" s="289"/>
      <c r="J29" s="40">
        <v>8</v>
      </c>
      <c r="K29" s="252">
        <v>3.6</v>
      </c>
    </row>
    <row r="30" spans="1:11" s="2" customFormat="1" ht="12">
      <c r="A30" s="293"/>
      <c r="B30" s="288" t="s">
        <v>286</v>
      </c>
      <c r="C30" s="289"/>
      <c r="D30" s="21">
        <v>3</v>
      </c>
      <c r="E30" s="252">
        <v>0.8</v>
      </c>
      <c r="G30" s="290"/>
      <c r="H30" s="288" t="s">
        <v>280</v>
      </c>
      <c r="I30" s="289"/>
      <c r="J30" s="40">
        <v>5</v>
      </c>
      <c r="K30" s="252">
        <v>1.1</v>
      </c>
    </row>
    <row r="31" spans="1:11" s="2" customFormat="1" ht="12">
      <c r="A31" s="293"/>
      <c r="B31" s="288" t="s">
        <v>283</v>
      </c>
      <c r="C31" s="289"/>
      <c r="D31" s="21">
        <v>10</v>
      </c>
      <c r="E31" s="252">
        <v>1.2</v>
      </c>
      <c r="G31" s="290"/>
      <c r="H31" s="288" t="s">
        <v>278</v>
      </c>
      <c r="I31" s="289"/>
      <c r="J31" s="40">
        <v>8</v>
      </c>
      <c r="K31" s="252">
        <v>1.6</v>
      </c>
    </row>
    <row r="32" spans="1:5" s="2" customFormat="1" ht="12">
      <c r="A32" s="293"/>
      <c r="B32" s="288" t="s">
        <v>281</v>
      </c>
      <c r="C32" s="289"/>
      <c r="D32" s="21">
        <v>10</v>
      </c>
      <c r="E32" s="252">
        <v>1.1</v>
      </c>
    </row>
    <row r="33" spans="1:5" s="2" customFormat="1" ht="12">
      <c r="A33" s="292"/>
      <c r="B33" s="288" t="s">
        <v>279</v>
      </c>
      <c r="C33" s="289"/>
      <c r="D33" s="21">
        <v>5</v>
      </c>
      <c r="E33" s="252">
        <v>0.9</v>
      </c>
    </row>
    <row r="34" spans="1:5" s="2" customFormat="1" ht="12">
      <c r="A34" s="290" t="s">
        <v>277</v>
      </c>
      <c r="B34" s="288" t="s">
        <v>276</v>
      </c>
      <c r="C34" s="289"/>
      <c r="D34" s="21">
        <v>8</v>
      </c>
      <c r="E34" s="252">
        <v>1.9</v>
      </c>
    </row>
    <row r="35" spans="1:11" ht="12.75">
      <c r="A35" s="290"/>
      <c r="B35" s="288" t="s">
        <v>275</v>
      </c>
      <c r="C35" s="289"/>
      <c r="D35" s="21">
        <v>8</v>
      </c>
      <c r="E35" s="252">
        <v>2.8</v>
      </c>
      <c r="G35" s="2" t="s">
        <v>641</v>
      </c>
      <c r="H35" s="2"/>
      <c r="I35" s="2"/>
      <c r="J35" s="2"/>
      <c r="K35" s="2"/>
    </row>
    <row r="36" spans="1:11" ht="12.75">
      <c r="A36" s="290"/>
      <c r="B36" s="288" t="s">
        <v>274</v>
      </c>
      <c r="C36" s="289"/>
      <c r="D36" s="21">
        <v>10</v>
      </c>
      <c r="E36" s="252">
        <v>2.3</v>
      </c>
      <c r="G36" s="2" t="s">
        <v>947</v>
      </c>
      <c r="H36" s="2"/>
      <c r="I36" s="2"/>
      <c r="J36" s="2"/>
      <c r="K36" s="2"/>
    </row>
    <row r="37" spans="1:5" ht="12.75">
      <c r="A37" s="290"/>
      <c r="B37" s="288" t="s">
        <v>273</v>
      </c>
      <c r="C37" s="289"/>
      <c r="D37" s="21">
        <v>5</v>
      </c>
      <c r="E37" s="252">
        <v>3.2</v>
      </c>
    </row>
    <row r="38" spans="1:5" ht="12.75">
      <c r="A38" s="290"/>
      <c r="B38" s="288" t="s">
        <v>272</v>
      </c>
      <c r="C38" s="289"/>
      <c r="D38" s="21">
        <v>8</v>
      </c>
      <c r="E38" s="252">
        <v>3.7</v>
      </c>
    </row>
  </sheetData>
  <sheetProtection/>
  <mergeCells count="68">
    <mergeCell ref="D27:D28"/>
    <mergeCell ref="A7:A33"/>
    <mergeCell ref="J6:J8"/>
    <mergeCell ref="J16:J17"/>
    <mergeCell ref="B4:B5"/>
    <mergeCell ref="I6:I8"/>
    <mergeCell ref="H4:H8"/>
    <mergeCell ref="B7:B8"/>
    <mergeCell ref="D7:D8"/>
    <mergeCell ref="D12:D13"/>
    <mergeCell ref="C7:C8"/>
    <mergeCell ref="B6:C6"/>
    <mergeCell ref="B9:C9"/>
    <mergeCell ref="B10:C10"/>
    <mergeCell ref="B11:C11"/>
    <mergeCell ref="B12:C13"/>
    <mergeCell ref="B14:C15"/>
    <mergeCell ref="B16:C16"/>
    <mergeCell ref="B17:C17"/>
    <mergeCell ref="B18:C18"/>
    <mergeCell ref="B19:C19"/>
    <mergeCell ref="B20:C20"/>
    <mergeCell ref="A34:A38"/>
    <mergeCell ref="A4:A6"/>
    <mergeCell ref="B37:C37"/>
    <mergeCell ref="B38:C38"/>
    <mergeCell ref="B21:C21"/>
    <mergeCell ref="B22:C22"/>
    <mergeCell ref="B23:C23"/>
    <mergeCell ref="B24:C24"/>
    <mergeCell ref="B25:C25"/>
    <mergeCell ref="B26:C26"/>
    <mergeCell ref="D14:D15"/>
    <mergeCell ref="B32:C32"/>
    <mergeCell ref="B33:C33"/>
    <mergeCell ref="B34:C34"/>
    <mergeCell ref="B35:C35"/>
    <mergeCell ref="B36:C36"/>
    <mergeCell ref="B27:C28"/>
    <mergeCell ref="B29:C29"/>
    <mergeCell ref="B30:C30"/>
    <mergeCell ref="B31:C31"/>
    <mergeCell ref="B3:C3"/>
    <mergeCell ref="H3:I3"/>
    <mergeCell ref="H9:I9"/>
    <mergeCell ref="H10:I10"/>
    <mergeCell ref="H11:I11"/>
    <mergeCell ref="H12:I12"/>
    <mergeCell ref="G4:G28"/>
    <mergeCell ref="H28:I28"/>
    <mergeCell ref="H13:I13"/>
    <mergeCell ref="H14:I14"/>
    <mergeCell ref="H15:I15"/>
    <mergeCell ref="I16:I17"/>
    <mergeCell ref="H16:H18"/>
    <mergeCell ref="H19:I19"/>
    <mergeCell ref="H20:I20"/>
    <mergeCell ref="H21:I21"/>
    <mergeCell ref="H29:I29"/>
    <mergeCell ref="H30:I30"/>
    <mergeCell ref="H31:I31"/>
    <mergeCell ref="G29:G31"/>
    <mergeCell ref="H22:I22"/>
    <mergeCell ref="H23:I23"/>
    <mergeCell ref="H24:I24"/>
    <mergeCell ref="H25:I25"/>
    <mergeCell ref="H26:I26"/>
    <mergeCell ref="H27:I2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00390625" style="2" customWidth="1"/>
    <col min="2" max="2" width="8.125" style="2" customWidth="1"/>
    <col min="3" max="4" width="10.625" style="2" customWidth="1"/>
    <col min="5" max="5" width="8.125" style="2" customWidth="1"/>
    <col min="6" max="6" width="12.625" style="2" customWidth="1"/>
    <col min="7" max="7" width="8.125" style="2" customWidth="1"/>
    <col min="8" max="8" width="4.75390625" style="3" customWidth="1"/>
    <col min="9" max="9" width="10.375" style="2" customWidth="1"/>
    <col min="10" max="10" width="8.125" style="2" customWidth="1"/>
    <col min="11" max="12" width="10.625" style="2" customWidth="1"/>
    <col min="13" max="13" width="8.125" style="2" customWidth="1"/>
    <col min="14" max="14" width="12.625" style="2" customWidth="1"/>
    <col min="15" max="15" width="8.125" style="2" customWidth="1"/>
    <col min="16" max="16384" width="9.00390625" style="2" customWidth="1"/>
  </cols>
  <sheetData>
    <row r="1" ht="13.5">
      <c r="A1" s="25" t="s">
        <v>144</v>
      </c>
    </row>
    <row r="3" spans="1:15" ht="12">
      <c r="A3" s="256"/>
      <c r="B3" s="306" t="s">
        <v>674</v>
      </c>
      <c r="C3" s="306"/>
      <c r="D3" s="306"/>
      <c r="E3" s="306"/>
      <c r="F3" s="306"/>
      <c r="G3" s="306"/>
      <c r="H3" s="11"/>
      <c r="I3" s="256"/>
      <c r="J3" s="306" t="s">
        <v>196</v>
      </c>
      <c r="K3" s="306"/>
      <c r="L3" s="306"/>
      <c r="M3" s="306"/>
      <c r="N3" s="306"/>
      <c r="O3" s="306"/>
    </row>
    <row r="4" spans="1:15" ht="24">
      <c r="A4" s="257"/>
      <c r="B4" s="12" t="s">
        <v>192</v>
      </c>
      <c r="C4" s="12" t="s">
        <v>675</v>
      </c>
      <c r="D4" s="12" t="s">
        <v>676</v>
      </c>
      <c r="E4" s="12" t="s">
        <v>193</v>
      </c>
      <c r="F4" s="12" t="s">
        <v>677</v>
      </c>
      <c r="G4" s="13" t="s">
        <v>141</v>
      </c>
      <c r="H4" s="14"/>
      <c r="I4" s="257"/>
      <c r="J4" s="12" t="s">
        <v>192</v>
      </c>
      <c r="K4" s="12" t="s">
        <v>675</v>
      </c>
      <c r="L4" s="12" t="s">
        <v>676</v>
      </c>
      <c r="M4" s="12" t="s">
        <v>193</v>
      </c>
      <c r="N4" s="12" t="s">
        <v>677</v>
      </c>
      <c r="O4" s="13" t="s">
        <v>141</v>
      </c>
    </row>
    <row r="5" spans="1:15" ht="12">
      <c r="A5" s="31" t="s">
        <v>142</v>
      </c>
      <c r="B5" s="15">
        <v>61</v>
      </c>
      <c r="C5" s="15">
        <v>144</v>
      </c>
      <c r="D5" s="15">
        <v>2282</v>
      </c>
      <c r="E5" s="15">
        <v>494</v>
      </c>
      <c r="F5" s="15">
        <v>37</v>
      </c>
      <c r="G5" s="16">
        <v>3018</v>
      </c>
      <c r="H5" s="17"/>
      <c r="I5" s="36" t="s">
        <v>79</v>
      </c>
      <c r="J5" s="15">
        <v>198</v>
      </c>
      <c r="K5" s="15">
        <v>776</v>
      </c>
      <c r="L5" s="15">
        <v>725</v>
      </c>
      <c r="M5" s="15">
        <v>535</v>
      </c>
      <c r="N5" s="15">
        <v>48</v>
      </c>
      <c r="O5" s="16">
        <v>2281</v>
      </c>
    </row>
    <row r="6" spans="1:15" ht="12">
      <c r="A6" s="36" t="s">
        <v>143</v>
      </c>
      <c r="B6" s="15">
        <v>60</v>
      </c>
      <c r="C6" s="15">
        <v>275</v>
      </c>
      <c r="D6" s="15">
        <v>1575</v>
      </c>
      <c r="E6" s="15">
        <v>300</v>
      </c>
      <c r="F6" s="15">
        <v>47</v>
      </c>
      <c r="G6" s="16">
        <v>2258</v>
      </c>
      <c r="H6" s="17"/>
      <c r="I6" s="36" t="s">
        <v>80</v>
      </c>
      <c r="J6" s="15">
        <v>55</v>
      </c>
      <c r="K6" s="15">
        <v>245</v>
      </c>
      <c r="L6" s="15">
        <v>332</v>
      </c>
      <c r="M6" s="15">
        <v>103</v>
      </c>
      <c r="N6" s="15">
        <v>12</v>
      </c>
      <c r="O6" s="16">
        <v>746</v>
      </c>
    </row>
    <row r="7" spans="1:15" ht="12">
      <c r="A7" s="36" t="s">
        <v>81</v>
      </c>
      <c r="B7" s="15">
        <v>87</v>
      </c>
      <c r="C7" s="15">
        <v>503</v>
      </c>
      <c r="D7" s="15">
        <v>2887</v>
      </c>
      <c r="E7" s="15">
        <v>641</v>
      </c>
      <c r="F7" s="15">
        <v>68</v>
      </c>
      <c r="G7" s="16">
        <f>SUM(B7:F7)</f>
        <v>4186</v>
      </c>
      <c r="H7" s="17"/>
      <c r="I7" s="36" t="s">
        <v>82</v>
      </c>
      <c r="J7" s="15">
        <v>14</v>
      </c>
      <c r="K7" s="15">
        <v>220</v>
      </c>
      <c r="L7" s="15">
        <v>257</v>
      </c>
      <c r="M7" s="15">
        <v>80</v>
      </c>
      <c r="N7" s="15">
        <v>19</v>
      </c>
      <c r="O7" s="16">
        <v>591</v>
      </c>
    </row>
    <row r="8" spans="1:15" ht="12">
      <c r="A8" s="36" t="s">
        <v>83</v>
      </c>
      <c r="B8" s="15">
        <v>66</v>
      </c>
      <c r="C8" s="15">
        <v>599</v>
      </c>
      <c r="D8" s="15">
        <v>1837</v>
      </c>
      <c r="E8" s="15">
        <v>444</v>
      </c>
      <c r="F8" s="15">
        <v>67</v>
      </c>
      <c r="G8" s="16">
        <f>SUM(B8:F8)</f>
        <v>3013</v>
      </c>
      <c r="H8" s="17"/>
      <c r="I8" s="36" t="s">
        <v>84</v>
      </c>
      <c r="J8" s="15">
        <v>40</v>
      </c>
      <c r="K8" s="15">
        <v>256</v>
      </c>
      <c r="L8" s="15">
        <v>221</v>
      </c>
      <c r="M8" s="15">
        <v>97</v>
      </c>
      <c r="N8" s="15">
        <v>12</v>
      </c>
      <c r="O8" s="16">
        <v>627</v>
      </c>
    </row>
    <row r="9" spans="1:15" ht="12">
      <c r="A9" s="36" t="s">
        <v>85</v>
      </c>
      <c r="B9" s="15">
        <v>36</v>
      </c>
      <c r="C9" s="15">
        <v>353</v>
      </c>
      <c r="D9" s="15">
        <v>672</v>
      </c>
      <c r="E9" s="15">
        <v>127</v>
      </c>
      <c r="F9" s="15">
        <v>29</v>
      </c>
      <c r="G9" s="16">
        <f aca="true" t="shared" si="0" ref="G9:G28">SUM(B9:F9)</f>
        <v>1217</v>
      </c>
      <c r="H9" s="17"/>
      <c r="I9" s="36" t="s">
        <v>86</v>
      </c>
      <c r="J9" s="15">
        <v>111</v>
      </c>
      <c r="K9" s="15">
        <v>166</v>
      </c>
      <c r="L9" s="15">
        <v>131</v>
      </c>
      <c r="M9" s="15">
        <v>138</v>
      </c>
      <c r="N9" s="15">
        <v>11</v>
      </c>
      <c r="O9" s="16">
        <f aca="true" t="shared" si="1" ref="O9:O31">SUM(J9:N9)</f>
        <v>557</v>
      </c>
    </row>
    <row r="10" spans="1:15" ht="12">
      <c r="A10" s="36" t="s">
        <v>87</v>
      </c>
      <c r="B10" s="15">
        <v>53</v>
      </c>
      <c r="C10" s="15">
        <v>357</v>
      </c>
      <c r="D10" s="15">
        <v>539</v>
      </c>
      <c r="E10" s="15">
        <v>215</v>
      </c>
      <c r="F10" s="15">
        <v>35</v>
      </c>
      <c r="G10" s="16">
        <v>1200</v>
      </c>
      <c r="H10" s="17"/>
      <c r="I10" s="36" t="s">
        <v>88</v>
      </c>
      <c r="J10" s="15">
        <v>217</v>
      </c>
      <c r="K10" s="15">
        <v>342</v>
      </c>
      <c r="L10" s="15">
        <v>325</v>
      </c>
      <c r="M10" s="15">
        <v>195</v>
      </c>
      <c r="N10" s="15">
        <v>5</v>
      </c>
      <c r="O10" s="16">
        <v>1085</v>
      </c>
    </row>
    <row r="11" spans="1:15" ht="12">
      <c r="A11" s="36" t="s">
        <v>89</v>
      </c>
      <c r="B11" s="15">
        <v>166</v>
      </c>
      <c r="C11" s="15">
        <v>389</v>
      </c>
      <c r="D11" s="15">
        <v>400</v>
      </c>
      <c r="E11" s="15">
        <v>263</v>
      </c>
      <c r="F11" s="15">
        <v>35</v>
      </c>
      <c r="G11" s="16">
        <v>1252</v>
      </c>
      <c r="H11" s="17"/>
      <c r="I11" s="36" t="s">
        <v>90</v>
      </c>
      <c r="J11" s="15">
        <v>167</v>
      </c>
      <c r="K11" s="15">
        <v>142</v>
      </c>
      <c r="L11" s="15">
        <v>114</v>
      </c>
      <c r="M11" s="15">
        <v>70</v>
      </c>
      <c r="N11" s="15">
        <v>8</v>
      </c>
      <c r="O11" s="16">
        <v>499</v>
      </c>
    </row>
    <row r="12" spans="1:15" ht="12">
      <c r="A12" s="36" t="s">
        <v>91</v>
      </c>
      <c r="B12" s="15">
        <v>251</v>
      </c>
      <c r="C12" s="15">
        <v>681</v>
      </c>
      <c r="D12" s="15">
        <v>1641</v>
      </c>
      <c r="E12" s="15">
        <v>468</v>
      </c>
      <c r="F12" s="15">
        <v>62</v>
      </c>
      <c r="G12" s="16">
        <f t="shared" si="0"/>
        <v>3103</v>
      </c>
      <c r="H12" s="17"/>
      <c r="I12" s="36" t="s">
        <v>92</v>
      </c>
      <c r="J12" s="15">
        <v>38</v>
      </c>
      <c r="K12" s="15">
        <v>313</v>
      </c>
      <c r="L12" s="15">
        <v>242</v>
      </c>
      <c r="M12" s="15">
        <v>140</v>
      </c>
      <c r="N12" s="15">
        <v>12</v>
      </c>
      <c r="O12" s="16">
        <v>746</v>
      </c>
    </row>
    <row r="13" spans="1:15" ht="12">
      <c r="A13" s="36" t="s">
        <v>93</v>
      </c>
      <c r="B13" s="15">
        <v>93</v>
      </c>
      <c r="C13" s="15">
        <v>571</v>
      </c>
      <c r="D13" s="15">
        <v>999</v>
      </c>
      <c r="E13" s="15">
        <v>380</v>
      </c>
      <c r="F13" s="15">
        <v>48</v>
      </c>
      <c r="G13" s="16">
        <f t="shared" si="0"/>
        <v>2091</v>
      </c>
      <c r="H13" s="17"/>
      <c r="I13" s="36" t="s">
        <v>94</v>
      </c>
      <c r="J13" s="15">
        <v>70</v>
      </c>
      <c r="K13" s="15">
        <v>564</v>
      </c>
      <c r="L13" s="15">
        <v>383</v>
      </c>
      <c r="M13" s="15">
        <v>248</v>
      </c>
      <c r="N13" s="15">
        <v>51</v>
      </c>
      <c r="O13" s="16">
        <v>1315</v>
      </c>
    </row>
    <row r="14" spans="1:15" ht="12">
      <c r="A14" s="36" t="s">
        <v>95</v>
      </c>
      <c r="B14" s="15">
        <v>34</v>
      </c>
      <c r="C14" s="15">
        <v>453</v>
      </c>
      <c r="D14" s="15">
        <v>419</v>
      </c>
      <c r="E14" s="15">
        <v>170</v>
      </c>
      <c r="F14" s="15">
        <v>33</v>
      </c>
      <c r="G14" s="16">
        <f t="shared" si="0"/>
        <v>1109</v>
      </c>
      <c r="H14" s="17"/>
      <c r="I14" s="36" t="s">
        <v>96</v>
      </c>
      <c r="J14" s="15">
        <v>16</v>
      </c>
      <c r="K14" s="15">
        <v>167</v>
      </c>
      <c r="L14" s="15">
        <v>90</v>
      </c>
      <c r="M14" s="15">
        <v>42</v>
      </c>
      <c r="N14" s="15">
        <v>4</v>
      </c>
      <c r="O14" s="16">
        <f t="shared" si="1"/>
        <v>319</v>
      </c>
    </row>
    <row r="15" spans="1:15" ht="12">
      <c r="A15" s="36" t="s">
        <v>97</v>
      </c>
      <c r="B15" s="15">
        <v>271</v>
      </c>
      <c r="C15" s="15">
        <v>1028</v>
      </c>
      <c r="D15" s="15">
        <v>1207</v>
      </c>
      <c r="E15" s="15">
        <v>562</v>
      </c>
      <c r="F15" s="15">
        <v>87</v>
      </c>
      <c r="G15" s="16">
        <v>3154</v>
      </c>
      <c r="H15" s="17"/>
      <c r="I15" s="36" t="s">
        <v>98</v>
      </c>
      <c r="J15" s="15">
        <v>108</v>
      </c>
      <c r="K15" s="15">
        <v>248</v>
      </c>
      <c r="L15" s="15">
        <v>163</v>
      </c>
      <c r="M15" s="15">
        <v>69</v>
      </c>
      <c r="N15" s="15">
        <v>16</v>
      </c>
      <c r="O15" s="16">
        <f t="shared" si="1"/>
        <v>604</v>
      </c>
    </row>
    <row r="16" spans="1:15" ht="12">
      <c r="A16" s="36" t="s">
        <v>99</v>
      </c>
      <c r="B16" s="15">
        <v>80</v>
      </c>
      <c r="C16" s="15">
        <v>1381</v>
      </c>
      <c r="D16" s="15">
        <v>805</v>
      </c>
      <c r="E16" s="15">
        <v>563</v>
      </c>
      <c r="F16" s="15">
        <v>98</v>
      </c>
      <c r="G16" s="16">
        <f t="shared" si="0"/>
        <v>2927</v>
      </c>
      <c r="H16" s="17"/>
      <c r="I16" s="36" t="s">
        <v>100</v>
      </c>
      <c r="J16" s="15">
        <v>224</v>
      </c>
      <c r="K16" s="15">
        <v>235</v>
      </c>
      <c r="L16" s="15">
        <v>73</v>
      </c>
      <c r="M16" s="15">
        <v>146</v>
      </c>
      <c r="N16" s="15">
        <v>24</v>
      </c>
      <c r="O16" s="16">
        <v>703</v>
      </c>
    </row>
    <row r="17" spans="1:15" ht="12">
      <c r="A17" s="36" t="s">
        <v>101</v>
      </c>
      <c r="B17" s="15">
        <v>49</v>
      </c>
      <c r="C17" s="15">
        <v>472</v>
      </c>
      <c r="D17" s="15">
        <v>1331</v>
      </c>
      <c r="E17" s="15">
        <v>433</v>
      </c>
      <c r="F17" s="15">
        <v>52</v>
      </c>
      <c r="G17" s="16">
        <v>2336</v>
      </c>
      <c r="H17" s="17"/>
      <c r="I17" s="36" t="s">
        <v>102</v>
      </c>
      <c r="J17" s="15">
        <v>46</v>
      </c>
      <c r="K17" s="15">
        <v>194</v>
      </c>
      <c r="L17" s="15">
        <v>141</v>
      </c>
      <c r="M17" s="15">
        <v>70</v>
      </c>
      <c r="N17" s="15">
        <v>7</v>
      </c>
      <c r="O17" s="16">
        <v>459</v>
      </c>
    </row>
    <row r="18" spans="1:15" ht="12">
      <c r="A18" s="36" t="s">
        <v>103</v>
      </c>
      <c r="B18" s="15">
        <v>23</v>
      </c>
      <c r="C18" s="15">
        <v>497</v>
      </c>
      <c r="D18" s="15">
        <v>295</v>
      </c>
      <c r="E18" s="15">
        <v>151</v>
      </c>
      <c r="F18" s="15">
        <v>33</v>
      </c>
      <c r="G18" s="16">
        <f t="shared" si="0"/>
        <v>999</v>
      </c>
      <c r="H18" s="17"/>
      <c r="I18" s="36" t="s">
        <v>104</v>
      </c>
      <c r="J18" s="15">
        <v>15</v>
      </c>
      <c r="K18" s="15">
        <v>172</v>
      </c>
      <c r="L18" s="15">
        <v>93</v>
      </c>
      <c r="M18" s="15">
        <v>49</v>
      </c>
      <c r="N18" s="15">
        <v>9</v>
      </c>
      <c r="O18" s="16">
        <f t="shared" si="1"/>
        <v>338</v>
      </c>
    </row>
    <row r="19" spans="1:15" ht="12">
      <c r="A19" s="36" t="s">
        <v>105</v>
      </c>
      <c r="B19" s="15">
        <v>46</v>
      </c>
      <c r="C19" s="15">
        <v>857</v>
      </c>
      <c r="D19" s="15">
        <v>390</v>
      </c>
      <c r="E19" s="15">
        <v>330</v>
      </c>
      <c r="F19" s="15">
        <v>55</v>
      </c>
      <c r="G19" s="16">
        <f t="shared" si="0"/>
        <v>1678</v>
      </c>
      <c r="H19" s="17"/>
      <c r="I19" s="36" t="s">
        <v>106</v>
      </c>
      <c r="J19" s="15">
        <v>10</v>
      </c>
      <c r="K19" s="15">
        <v>109</v>
      </c>
      <c r="L19" s="15">
        <v>82</v>
      </c>
      <c r="M19" s="15">
        <v>55</v>
      </c>
      <c r="N19" s="15">
        <v>6</v>
      </c>
      <c r="O19" s="16">
        <f t="shared" si="1"/>
        <v>262</v>
      </c>
    </row>
    <row r="20" spans="1:15" ht="12">
      <c r="A20" s="36" t="s">
        <v>107</v>
      </c>
      <c r="B20" s="15">
        <v>30</v>
      </c>
      <c r="C20" s="15">
        <v>472</v>
      </c>
      <c r="D20" s="15">
        <v>757</v>
      </c>
      <c r="E20" s="15">
        <v>304</v>
      </c>
      <c r="F20" s="15">
        <v>44</v>
      </c>
      <c r="G20" s="16">
        <v>1606</v>
      </c>
      <c r="H20" s="17"/>
      <c r="I20" s="37" t="s">
        <v>108</v>
      </c>
      <c r="J20" s="18">
        <v>14</v>
      </c>
      <c r="K20" s="18">
        <v>76</v>
      </c>
      <c r="L20" s="18">
        <v>123</v>
      </c>
      <c r="M20" s="18">
        <v>66</v>
      </c>
      <c r="N20" s="18">
        <v>5</v>
      </c>
      <c r="O20" s="16">
        <f>SUM(J20:N20)</f>
        <v>284</v>
      </c>
    </row>
    <row r="21" spans="1:15" ht="12">
      <c r="A21" s="36" t="s">
        <v>109</v>
      </c>
      <c r="B21" s="15">
        <v>106</v>
      </c>
      <c r="C21" s="15">
        <v>477</v>
      </c>
      <c r="D21" s="15">
        <v>343</v>
      </c>
      <c r="E21" s="15">
        <v>187</v>
      </c>
      <c r="F21" s="15">
        <v>38</v>
      </c>
      <c r="G21" s="16">
        <f t="shared" si="0"/>
        <v>1151</v>
      </c>
      <c r="H21" s="17"/>
      <c r="I21" s="37" t="s">
        <v>110</v>
      </c>
      <c r="J21" s="18">
        <v>8</v>
      </c>
      <c r="K21" s="18">
        <v>108</v>
      </c>
      <c r="L21" s="18">
        <v>41</v>
      </c>
      <c r="M21" s="18">
        <v>30</v>
      </c>
      <c r="N21" s="18">
        <v>8</v>
      </c>
      <c r="O21" s="16">
        <f t="shared" si="1"/>
        <v>195</v>
      </c>
    </row>
    <row r="22" spans="1:15" ht="12">
      <c r="A22" s="36" t="s">
        <v>111</v>
      </c>
      <c r="B22" s="15">
        <v>51</v>
      </c>
      <c r="C22" s="15">
        <v>295</v>
      </c>
      <c r="D22" s="15">
        <v>203</v>
      </c>
      <c r="E22" s="15">
        <v>126</v>
      </c>
      <c r="F22" s="15">
        <v>25</v>
      </c>
      <c r="G22" s="16">
        <f t="shared" si="0"/>
        <v>700</v>
      </c>
      <c r="H22" s="17"/>
      <c r="I22" s="37" t="s">
        <v>112</v>
      </c>
      <c r="J22" s="18">
        <v>87</v>
      </c>
      <c r="K22" s="18">
        <v>110</v>
      </c>
      <c r="L22" s="18">
        <v>36</v>
      </c>
      <c r="M22" s="18">
        <v>55</v>
      </c>
      <c r="N22" s="18">
        <v>5</v>
      </c>
      <c r="O22" s="16">
        <f t="shared" si="1"/>
        <v>293</v>
      </c>
    </row>
    <row r="23" spans="1:15" ht="12">
      <c r="A23" s="36" t="s">
        <v>113</v>
      </c>
      <c r="B23" s="15">
        <v>341</v>
      </c>
      <c r="C23" s="15">
        <v>770</v>
      </c>
      <c r="D23" s="15">
        <v>527</v>
      </c>
      <c r="E23" s="15">
        <v>411</v>
      </c>
      <c r="F23" s="15">
        <v>62</v>
      </c>
      <c r="G23" s="16">
        <v>2110</v>
      </c>
      <c r="H23" s="17"/>
      <c r="I23" s="36" t="s">
        <v>78</v>
      </c>
      <c r="J23" s="15">
        <v>17</v>
      </c>
      <c r="K23" s="15">
        <v>95</v>
      </c>
      <c r="L23" s="15">
        <v>84</v>
      </c>
      <c r="M23" s="15">
        <v>41</v>
      </c>
      <c r="N23" s="15">
        <v>6</v>
      </c>
      <c r="O23" s="16">
        <v>244</v>
      </c>
    </row>
    <row r="24" spans="1:15" ht="12">
      <c r="A24" s="36" t="s">
        <v>114</v>
      </c>
      <c r="B24" s="15">
        <v>80</v>
      </c>
      <c r="C24" s="15">
        <v>1001</v>
      </c>
      <c r="D24" s="15">
        <v>519</v>
      </c>
      <c r="E24" s="15">
        <v>381</v>
      </c>
      <c r="F24" s="15">
        <v>71</v>
      </c>
      <c r="G24" s="16">
        <f t="shared" si="0"/>
        <v>2052</v>
      </c>
      <c r="H24" s="17"/>
      <c r="I24" s="36" t="s">
        <v>222</v>
      </c>
      <c r="J24" s="15">
        <v>85</v>
      </c>
      <c r="K24" s="15">
        <v>150</v>
      </c>
      <c r="L24" s="15">
        <v>69</v>
      </c>
      <c r="M24" s="15">
        <v>47</v>
      </c>
      <c r="N24" s="15">
        <v>11</v>
      </c>
      <c r="O24" s="16">
        <f t="shared" si="1"/>
        <v>362</v>
      </c>
    </row>
    <row r="25" spans="1:15" ht="12">
      <c r="A25" s="36" t="s">
        <v>116</v>
      </c>
      <c r="B25" s="15">
        <v>212</v>
      </c>
      <c r="C25" s="15">
        <v>919</v>
      </c>
      <c r="D25" s="15">
        <v>599</v>
      </c>
      <c r="E25" s="15">
        <v>618</v>
      </c>
      <c r="F25" s="15">
        <v>79</v>
      </c>
      <c r="G25" s="16">
        <f t="shared" si="0"/>
        <v>2427</v>
      </c>
      <c r="H25" s="17"/>
      <c r="I25" s="36" t="s">
        <v>223</v>
      </c>
      <c r="J25" s="15">
        <v>45</v>
      </c>
      <c r="K25" s="15">
        <v>86</v>
      </c>
      <c r="L25" s="15">
        <v>87</v>
      </c>
      <c r="M25" s="15">
        <v>49</v>
      </c>
      <c r="N25" s="15">
        <v>5</v>
      </c>
      <c r="O25" s="16">
        <v>273</v>
      </c>
    </row>
    <row r="26" spans="1:15" ht="12">
      <c r="A26" s="36" t="s">
        <v>118</v>
      </c>
      <c r="B26" s="15">
        <v>161</v>
      </c>
      <c r="C26" s="15">
        <v>607</v>
      </c>
      <c r="D26" s="15">
        <v>353</v>
      </c>
      <c r="E26" s="15">
        <v>346</v>
      </c>
      <c r="F26" s="15">
        <v>49</v>
      </c>
      <c r="G26" s="16">
        <f t="shared" si="0"/>
        <v>1516</v>
      </c>
      <c r="H26" s="17"/>
      <c r="I26" s="36" t="s">
        <v>119</v>
      </c>
      <c r="J26" s="15">
        <v>13</v>
      </c>
      <c r="K26" s="15">
        <v>191</v>
      </c>
      <c r="L26" s="15">
        <v>394</v>
      </c>
      <c r="M26" s="15">
        <v>124</v>
      </c>
      <c r="N26" s="15">
        <v>14</v>
      </c>
      <c r="O26" s="16">
        <f t="shared" si="1"/>
        <v>736</v>
      </c>
    </row>
    <row r="27" spans="1:15" ht="12">
      <c r="A27" s="36" t="s">
        <v>120</v>
      </c>
      <c r="B27" s="15">
        <v>242</v>
      </c>
      <c r="C27" s="15">
        <v>900</v>
      </c>
      <c r="D27" s="15">
        <v>516</v>
      </c>
      <c r="E27" s="15">
        <v>553</v>
      </c>
      <c r="F27" s="15">
        <v>76</v>
      </c>
      <c r="G27" s="16">
        <f t="shared" si="0"/>
        <v>2287</v>
      </c>
      <c r="H27" s="17"/>
      <c r="I27" s="36" t="s">
        <v>121</v>
      </c>
      <c r="J27" s="15">
        <v>40</v>
      </c>
      <c r="K27" s="15">
        <v>110</v>
      </c>
      <c r="L27" s="15">
        <v>86</v>
      </c>
      <c r="M27" s="15">
        <v>57</v>
      </c>
      <c r="N27" s="15">
        <v>8</v>
      </c>
      <c r="O27" s="16">
        <v>300</v>
      </c>
    </row>
    <row r="28" spans="1:15" ht="12">
      <c r="A28" s="30" t="s">
        <v>194</v>
      </c>
      <c r="B28" s="7">
        <v>2600</v>
      </c>
      <c r="C28" s="7">
        <v>14001</v>
      </c>
      <c r="D28" s="7">
        <v>21095</v>
      </c>
      <c r="E28" s="7">
        <v>8466</v>
      </c>
      <c r="F28" s="7">
        <v>1228</v>
      </c>
      <c r="G28" s="16">
        <f t="shared" si="0"/>
        <v>47390</v>
      </c>
      <c r="H28" s="19"/>
      <c r="I28" s="36" t="s">
        <v>122</v>
      </c>
      <c r="J28" s="15">
        <v>205</v>
      </c>
      <c r="K28" s="15">
        <v>71</v>
      </c>
      <c r="L28" s="15">
        <v>19</v>
      </c>
      <c r="M28" s="15">
        <v>46</v>
      </c>
      <c r="N28" s="15">
        <v>5</v>
      </c>
      <c r="O28" s="16">
        <f t="shared" si="1"/>
        <v>346</v>
      </c>
    </row>
    <row r="29" spans="9:15" ht="12">
      <c r="I29" s="36" t="s">
        <v>123</v>
      </c>
      <c r="J29" s="15">
        <v>29</v>
      </c>
      <c r="K29" s="15">
        <v>96</v>
      </c>
      <c r="L29" s="15">
        <v>68</v>
      </c>
      <c r="M29" s="15">
        <v>109</v>
      </c>
      <c r="N29" s="15">
        <v>8</v>
      </c>
      <c r="O29" s="16">
        <f t="shared" si="1"/>
        <v>310</v>
      </c>
    </row>
    <row r="30" spans="9:15" ht="12">
      <c r="I30" s="36" t="s">
        <v>135</v>
      </c>
      <c r="J30" s="15">
        <v>37</v>
      </c>
      <c r="K30" s="15">
        <v>267</v>
      </c>
      <c r="L30" s="15">
        <v>145</v>
      </c>
      <c r="M30" s="15">
        <v>71</v>
      </c>
      <c r="N30" s="15">
        <v>16</v>
      </c>
      <c r="O30" s="16">
        <v>535</v>
      </c>
    </row>
    <row r="31" spans="1:15" ht="12">
      <c r="A31" s="2" t="s">
        <v>678</v>
      </c>
      <c r="I31" s="30" t="s">
        <v>195</v>
      </c>
      <c r="J31" s="7">
        <f>SUM(J5:J30)</f>
        <v>1909</v>
      </c>
      <c r="K31" s="7">
        <f>SUM(K5:K30)</f>
        <v>5509</v>
      </c>
      <c r="L31" s="7">
        <f>SUM(L5:L30)</f>
        <v>4524</v>
      </c>
      <c r="M31" s="7">
        <f>SUM(M5:M30)</f>
        <v>2732</v>
      </c>
      <c r="N31" s="7">
        <f>SUM(N5:N30)</f>
        <v>335</v>
      </c>
      <c r="O31" s="16">
        <f t="shared" si="1"/>
        <v>15009</v>
      </c>
    </row>
    <row r="32" ht="12">
      <c r="A32" s="2" t="s">
        <v>673</v>
      </c>
    </row>
    <row r="33" ht="12">
      <c r="A33" s="2" t="s">
        <v>679</v>
      </c>
    </row>
  </sheetData>
  <sheetProtection/>
  <mergeCells count="4">
    <mergeCell ref="A3:A4"/>
    <mergeCell ref="B3:G3"/>
    <mergeCell ref="I3:I4"/>
    <mergeCell ref="J3:O3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5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00390625" style="105" customWidth="1"/>
    <col min="2" max="2" width="12.625" style="104" customWidth="1"/>
    <col min="3" max="4" width="14.625" style="66" customWidth="1"/>
    <col min="5" max="5" width="12.875" style="66" customWidth="1"/>
    <col min="6" max="6" width="13.625" style="66" customWidth="1"/>
    <col min="7" max="7" width="13.125" style="66" customWidth="1"/>
    <col min="8" max="8" width="13.00390625" style="66" customWidth="1"/>
    <col min="9" max="9" width="13.875" style="66" customWidth="1"/>
    <col min="10" max="11" width="9.25390625" style="66" customWidth="1"/>
    <col min="12" max="16384" width="9.00390625" style="66" customWidth="1"/>
  </cols>
  <sheetData>
    <row r="1" spans="1:10" ht="12.75">
      <c r="A1" s="103" t="s">
        <v>333</v>
      </c>
      <c r="C1" s="104"/>
      <c r="D1" s="105"/>
      <c r="E1" s="105"/>
      <c r="F1" s="105"/>
      <c r="G1" s="105"/>
      <c r="H1" s="105"/>
      <c r="I1" s="105"/>
      <c r="J1" s="105"/>
    </row>
    <row r="2" spans="1:10" ht="12.75">
      <c r="A2" s="106"/>
      <c r="C2" s="104"/>
      <c r="D2" s="105"/>
      <c r="E2" s="105"/>
      <c r="F2" s="105"/>
      <c r="G2" s="105"/>
      <c r="H2" s="105"/>
      <c r="I2" s="105"/>
      <c r="J2" s="105"/>
    </row>
    <row r="3" spans="1:11" ht="48">
      <c r="A3" s="32"/>
      <c r="B3" s="13" t="s">
        <v>334</v>
      </c>
      <c r="C3" s="131" t="s">
        <v>335</v>
      </c>
      <c r="D3" s="131" t="s">
        <v>336</v>
      </c>
      <c r="E3" s="131" t="s">
        <v>337</v>
      </c>
      <c r="F3" s="131" t="s">
        <v>338</v>
      </c>
      <c r="G3" s="131" t="s">
        <v>339</v>
      </c>
      <c r="H3" s="131" t="s">
        <v>340</v>
      </c>
      <c r="I3" s="131" t="s">
        <v>341</v>
      </c>
      <c r="J3" s="132" t="s">
        <v>342</v>
      </c>
      <c r="K3" s="130" t="s">
        <v>377</v>
      </c>
    </row>
    <row r="4" spans="1:11" ht="12.75">
      <c r="A4" s="53" t="s">
        <v>228</v>
      </c>
      <c r="B4" s="221" t="s">
        <v>680</v>
      </c>
      <c r="C4" s="237" t="s">
        <v>703</v>
      </c>
      <c r="D4" s="237" t="s">
        <v>726</v>
      </c>
      <c r="E4" s="237" t="s">
        <v>749</v>
      </c>
      <c r="F4" s="236" t="s">
        <v>772</v>
      </c>
      <c r="G4" s="236" t="s">
        <v>772</v>
      </c>
      <c r="H4" s="236" t="s">
        <v>772</v>
      </c>
      <c r="I4" s="236" t="s">
        <v>778</v>
      </c>
      <c r="J4" s="238">
        <v>0.0002</v>
      </c>
      <c r="K4" s="223">
        <v>0.0001</v>
      </c>
    </row>
    <row r="5" spans="1:11" ht="12.75">
      <c r="A5" s="53" t="s">
        <v>227</v>
      </c>
      <c r="B5" s="221" t="s">
        <v>681</v>
      </c>
      <c r="C5" s="237" t="s">
        <v>704</v>
      </c>
      <c r="D5" s="237" t="s">
        <v>727</v>
      </c>
      <c r="E5" s="237" t="s">
        <v>750</v>
      </c>
      <c r="F5" s="236" t="s">
        <v>772</v>
      </c>
      <c r="G5" s="236" t="s">
        <v>772</v>
      </c>
      <c r="H5" s="236" t="s">
        <v>772</v>
      </c>
      <c r="I5" s="236" t="s">
        <v>750</v>
      </c>
      <c r="J5" s="238">
        <v>0.0001</v>
      </c>
      <c r="K5" s="223">
        <v>0.0001</v>
      </c>
    </row>
    <row r="6" spans="1:11" ht="12.75">
      <c r="A6" s="53" t="s">
        <v>81</v>
      </c>
      <c r="B6" s="221" t="s">
        <v>682</v>
      </c>
      <c r="C6" s="237" t="s">
        <v>705</v>
      </c>
      <c r="D6" s="237" t="s">
        <v>728</v>
      </c>
      <c r="E6" s="237" t="s">
        <v>751</v>
      </c>
      <c r="F6" s="236" t="s">
        <v>772</v>
      </c>
      <c r="G6" s="236" t="s">
        <v>772</v>
      </c>
      <c r="H6" s="236" t="s">
        <v>772</v>
      </c>
      <c r="I6" s="236" t="s">
        <v>779</v>
      </c>
      <c r="J6" s="238">
        <v>0.0008</v>
      </c>
      <c r="K6" s="223">
        <v>0.0007</v>
      </c>
    </row>
    <row r="7" spans="1:11" ht="12.75">
      <c r="A7" s="53" t="s">
        <v>83</v>
      </c>
      <c r="B7" s="221" t="s">
        <v>683</v>
      </c>
      <c r="C7" s="237" t="s">
        <v>706</v>
      </c>
      <c r="D7" s="237" t="s">
        <v>729</v>
      </c>
      <c r="E7" s="237" t="s">
        <v>752</v>
      </c>
      <c r="F7" s="236" t="s">
        <v>772</v>
      </c>
      <c r="G7" s="236" t="s">
        <v>772</v>
      </c>
      <c r="H7" s="236" t="s">
        <v>772</v>
      </c>
      <c r="I7" s="236" t="s">
        <v>780</v>
      </c>
      <c r="J7" s="238">
        <v>0.0011</v>
      </c>
      <c r="K7" s="223">
        <v>0.0008</v>
      </c>
    </row>
    <row r="8" spans="1:11" ht="12.75">
      <c r="A8" s="53" t="s">
        <v>85</v>
      </c>
      <c r="B8" s="221" t="s">
        <v>684</v>
      </c>
      <c r="C8" s="237" t="s">
        <v>707</v>
      </c>
      <c r="D8" s="237" t="s">
        <v>730</v>
      </c>
      <c r="E8" s="237" t="s">
        <v>753</v>
      </c>
      <c r="F8" s="236" t="s">
        <v>772</v>
      </c>
      <c r="G8" s="236" t="s">
        <v>772</v>
      </c>
      <c r="H8" s="236" t="s">
        <v>772</v>
      </c>
      <c r="I8" s="236" t="s">
        <v>781</v>
      </c>
      <c r="J8" s="238">
        <v>0.0021</v>
      </c>
      <c r="K8" s="223">
        <v>0.0016</v>
      </c>
    </row>
    <row r="9" spans="1:11" ht="12.75">
      <c r="A9" s="53" t="s">
        <v>87</v>
      </c>
      <c r="B9" s="221" t="s">
        <v>685</v>
      </c>
      <c r="C9" s="237" t="s">
        <v>708</v>
      </c>
      <c r="D9" s="237" t="s">
        <v>731</v>
      </c>
      <c r="E9" s="237" t="s">
        <v>754</v>
      </c>
      <c r="F9" s="236" t="s">
        <v>772</v>
      </c>
      <c r="G9" s="236" t="s">
        <v>772</v>
      </c>
      <c r="H9" s="236" t="s">
        <v>772</v>
      </c>
      <c r="I9" s="236" t="s">
        <v>782</v>
      </c>
      <c r="J9" s="238">
        <v>0.0007</v>
      </c>
      <c r="K9" s="223">
        <v>0.0006</v>
      </c>
    </row>
    <row r="10" spans="1:11" ht="12.75">
      <c r="A10" s="53" t="s">
        <v>89</v>
      </c>
      <c r="B10" s="221" t="s">
        <v>686</v>
      </c>
      <c r="C10" s="237" t="s">
        <v>709</v>
      </c>
      <c r="D10" s="237" t="s">
        <v>732</v>
      </c>
      <c r="E10" s="237" t="s">
        <v>755</v>
      </c>
      <c r="F10" s="236" t="s">
        <v>772</v>
      </c>
      <c r="G10" s="236" t="s">
        <v>772</v>
      </c>
      <c r="H10" s="236" t="s">
        <v>772</v>
      </c>
      <c r="I10" s="236" t="s">
        <v>783</v>
      </c>
      <c r="J10" s="238">
        <v>0.0026</v>
      </c>
      <c r="K10" s="223">
        <v>0.002</v>
      </c>
    </row>
    <row r="11" spans="1:11" ht="12.75">
      <c r="A11" s="53" t="s">
        <v>91</v>
      </c>
      <c r="B11" s="221" t="s">
        <v>687</v>
      </c>
      <c r="C11" s="237" t="s">
        <v>710</v>
      </c>
      <c r="D11" s="237" t="s">
        <v>733</v>
      </c>
      <c r="E11" s="237" t="s">
        <v>756</v>
      </c>
      <c r="F11" s="236" t="s">
        <v>773</v>
      </c>
      <c r="G11" s="236" t="s">
        <v>772</v>
      </c>
      <c r="H11" s="236" t="s">
        <v>776</v>
      </c>
      <c r="I11" s="236" t="s">
        <v>784</v>
      </c>
      <c r="J11" s="238">
        <v>0.0065</v>
      </c>
      <c r="K11" s="223">
        <v>0.008</v>
      </c>
    </row>
    <row r="12" spans="1:11" ht="12.75">
      <c r="A12" s="53" t="s">
        <v>93</v>
      </c>
      <c r="B12" s="221" t="s">
        <v>688</v>
      </c>
      <c r="C12" s="237" t="s">
        <v>711</v>
      </c>
      <c r="D12" s="237" t="s">
        <v>734</v>
      </c>
      <c r="E12" s="237" t="s">
        <v>757</v>
      </c>
      <c r="F12" s="236" t="s">
        <v>772</v>
      </c>
      <c r="G12" s="236" t="s">
        <v>772</v>
      </c>
      <c r="H12" s="236" t="s">
        <v>772</v>
      </c>
      <c r="I12" s="236" t="s">
        <v>785</v>
      </c>
      <c r="J12" s="238">
        <v>0.0019</v>
      </c>
      <c r="K12" s="223">
        <v>0.0024</v>
      </c>
    </row>
    <row r="13" spans="1:11" ht="12.75">
      <c r="A13" s="53" t="s">
        <v>95</v>
      </c>
      <c r="B13" s="221" t="s">
        <v>689</v>
      </c>
      <c r="C13" s="237" t="s">
        <v>712</v>
      </c>
      <c r="D13" s="237" t="s">
        <v>735</v>
      </c>
      <c r="E13" s="237" t="s">
        <v>758</v>
      </c>
      <c r="F13" s="236" t="s">
        <v>772</v>
      </c>
      <c r="G13" s="236" t="s">
        <v>774</v>
      </c>
      <c r="H13" s="236" t="s">
        <v>772</v>
      </c>
      <c r="I13" s="236" t="s">
        <v>786</v>
      </c>
      <c r="J13" s="238">
        <v>0.0054</v>
      </c>
      <c r="K13" s="223">
        <v>0.0058</v>
      </c>
    </row>
    <row r="14" spans="1:11" ht="12.75">
      <c r="A14" s="53" t="s">
        <v>97</v>
      </c>
      <c r="B14" s="221" t="s">
        <v>690</v>
      </c>
      <c r="C14" s="237" t="s">
        <v>713</v>
      </c>
      <c r="D14" s="237" t="s">
        <v>736</v>
      </c>
      <c r="E14" s="237" t="s">
        <v>759</v>
      </c>
      <c r="F14" s="236" t="s">
        <v>772</v>
      </c>
      <c r="G14" s="236" t="s">
        <v>772</v>
      </c>
      <c r="H14" s="236" t="s">
        <v>777</v>
      </c>
      <c r="I14" s="236" t="s">
        <v>787</v>
      </c>
      <c r="J14" s="238">
        <v>0.0093</v>
      </c>
      <c r="K14" s="223">
        <v>0.007</v>
      </c>
    </row>
    <row r="15" spans="1:11" ht="12.75">
      <c r="A15" s="53" t="s">
        <v>99</v>
      </c>
      <c r="B15" s="221" t="s">
        <v>691</v>
      </c>
      <c r="C15" s="237" t="s">
        <v>714</v>
      </c>
      <c r="D15" s="237" t="s">
        <v>737</v>
      </c>
      <c r="E15" s="237" t="s">
        <v>760</v>
      </c>
      <c r="F15" s="236" t="s">
        <v>772</v>
      </c>
      <c r="G15" s="236" t="s">
        <v>772</v>
      </c>
      <c r="H15" s="236" t="s">
        <v>772</v>
      </c>
      <c r="I15" s="236" t="s">
        <v>788</v>
      </c>
      <c r="J15" s="238">
        <v>0.0084</v>
      </c>
      <c r="K15" s="223">
        <v>0.0084</v>
      </c>
    </row>
    <row r="16" spans="1:11" ht="12.75">
      <c r="A16" s="53" t="s">
        <v>101</v>
      </c>
      <c r="B16" s="221" t="s">
        <v>692</v>
      </c>
      <c r="C16" s="237" t="s">
        <v>715</v>
      </c>
      <c r="D16" s="237" t="s">
        <v>738</v>
      </c>
      <c r="E16" s="237" t="s">
        <v>761</v>
      </c>
      <c r="F16" s="236" t="s">
        <v>772</v>
      </c>
      <c r="G16" s="236" t="s">
        <v>772</v>
      </c>
      <c r="H16" s="236" t="s">
        <v>772</v>
      </c>
      <c r="I16" s="236" t="s">
        <v>789</v>
      </c>
      <c r="J16" s="238">
        <v>0.001</v>
      </c>
      <c r="K16" s="223">
        <v>0.0008</v>
      </c>
    </row>
    <row r="17" spans="1:11" ht="12.75">
      <c r="A17" s="53" t="s">
        <v>103</v>
      </c>
      <c r="B17" s="221" t="s">
        <v>693</v>
      </c>
      <c r="C17" s="237" t="s">
        <v>716</v>
      </c>
      <c r="D17" s="237" t="s">
        <v>739</v>
      </c>
      <c r="E17" s="237" t="s">
        <v>762</v>
      </c>
      <c r="F17" s="236" t="s">
        <v>772</v>
      </c>
      <c r="G17" s="236" t="s">
        <v>772</v>
      </c>
      <c r="H17" s="236" t="s">
        <v>772</v>
      </c>
      <c r="I17" s="236" t="s">
        <v>790</v>
      </c>
      <c r="J17" s="238">
        <v>0.0049</v>
      </c>
      <c r="K17" s="223">
        <v>0.0067</v>
      </c>
    </row>
    <row r="18" spans="1:11" ht="12.75">
      <c r="A18" s="53" t="s">
        <v>105</v>
      </c>
      <c r="B18" s="221" t="s">
        <v>694</v>
      </c>
      <c r="C18" s="237" t="s">
        <v>717</v>
      </c>
      <c r="D18" s="237" t="s">
        <v>740</v>
      </c>
      <c r="E18" s="237" t="s">
        <v>763</v>
      </c>
      <c r="F18" s="236" t="s">
        <v>772</v>
      </c>
      <c r="G18" s="236" t="s">
        <v>772</v>
      </c>
      <c r="H18" s="236" t="s">
        <v>772</v>
      </c>
      <c r="I18" s="236" t="s">
        <v>791</v>
      </c>
      <c r="J18" s="238">
        <v>0.0083</v>
      </c>
      <c r="K18" s="223">
        <v>0.0063</v>
      </c>
    </row>
    <row r="19" spans="1:11" ht="12.75">
      <c r="A19" s="53" t="s">
        <v>107</v>
      </c>
      <c r="B19" s="221" t="s">
        <v>695</v>
      </c>
      <c r="C19" s="237" t="s">
        <v>718</v>
      </c>
      <c r="D19" s="237" t="s">
        <v>741</v>
      </c>
      <c r="E19" s="237" t="s">
        <v>764</v>
      </c>
      <c r="F19" s="236" t="s">
        <v>772</v>
      </c>
      <c r="G19" s="236" t="s">
        <v>772</v>
      </c>
      <c r="H19" s="236" t="s">
        <v>772</v>
      </c>
      <c r="I19" s="236" t="s">
        <v>792</v>
      </c>
      <c r="J19" s="238">
        <v>0.0024</v>
      </c>
      <c r="K19" s="223">
        <v>0.004</v>
      </c>
    </row>
    <row r="20" spans="1:11" ht="12.75">
      <c r="A20" s="53" t="s">
        <v>109</v>
      </c>
      <c r="B20" s="221" t="s">
        <v>696</v>
      </c>
      <c r="C20" s="237" t="s">
        <v>719</v>
      </c>
      <c r="D20" s="237" t="s">
        <v>742</v>
      </c>
      <c r="E20" s="237" t="s">
        <v>765</v>
      </c>
      <c r="F20" s="236" t="s">
        <v>772</v>
      </c>
      <c r="G20" s="236" t="s">
        <v>772</v>
      </c>
      <c r="H20" s="236" t="s">
        <v>772</v>
      </c>
      <c r="I20" s="236" t="s">
        <v>793</v>
      </c>
      <c r="J20" s="238">
        <v>0.0044</v>
      </c>
      <c r="K20" s="223">
        <v>0.0033</v>
      </c>
    </row>
    <row r="21" spans="1:11" ht="12.75">
      <c r="A21" s="53" t="s">
        <v>111</v>
      </c>
      <c r="B21" s="221" t="s">
        <v>697</v>
      </c>
      <c r="C21" s="237" t="s">
        <v>720</v>
      </c>
      <c r="D21" s="237" t="s">
        <v>743</v>
      </c>
      <c r="E21" s="237" t="s">
        <v>766</v>
      </c>
      <c r="F21" s="236" t="s">
        <v>772</v>
      </c>
      <c r="G21" s="236" t="s">
        <v>772</v>
      </c>
      <c r="H21" s="236" t="s">
        <v>772</v>
      </c>
      <c r="I21" s="236" t="s">
        <v>794</v>
      </c>
      <c r="J21" s="238">
        <v>0.0036</v>
      </c>
      <c r="K21" s="223">
        <v>0.0081</v>
      </c>
    </row>
    <row r="22" spans="1:11" ht="12.75">
      <c r="A22" s="53" t="s">
        <v>113</v>
      </c>
      <c r="B22" s="221" t="s">
        <v>698</v>
      </c>
      <c r="C22" s="237" t="s">
        <v>721</v>
      </c>
      <c r="D22" s="237" t="s">
        <v>744</v>
      </c>
      <c r="E22" s="237" t="s">
        <v>767</v>
      </c>
      <c r="F22" s="236" t="s">
        <v>772</v>
      </c>
      <c r="G22" s="236" t="s">
        <v>772</v>
      </c>
      <c r="H22" s="236" t="s">
        <v>772</v>
      </c>
      <c r="I22" s="236" t="s">
        <v>795</v>
      </c>
      <c r="J22" s="238">
        <v>0.0053</v>
      </c>
      <c r="K22" s="223">
        <v>0.004</v>
      </c>
    </row>
    <row r="23" spans="1:11" ht="12.75">
      <c r="A23" s="53" t="s">
        <v>114</v>
      </c>
      <c r="B23" s="221" t="s">
        <v>699</v>
      </c>
      <c r="C23" s="237" t="s">
        <v>722</v>
      </c>
      <c r="D23" s="237" t="s">
        <v>745</v>
      </c>
      <c r="E23" s="237" t="s">
        <v>768</v>
      </c>
      <c r="F23" s="236" t="s">
        <v>772</v>
      </c>
      <c r="G23" s="236" t="s">
        <v>772</v>
      </c>
      <c r="H23" s="236" t="s">
        <v>772</v>
      </c>
      <c r="I23" s="236" t="s">
        <v>796</v>
      </c>
      <c r="J23" s="238">
        <v>0.0105</v>
      </c>
      <c r="K23" s="223">
        <v>0.0106</v>
      </c>
    </row>
    <row r="24" spans="1:11" ht="12.75">
      <c r="A24" s="53" t="s">
        <v>116</v>
      </c>
      <c r="B24" s="221" t="s">
        <v>700</v>
      </c>
      <c r="C24" s="237" t="s">
        <v>723</v>
      </c>
      <c r="D24" s="237" t="s">
        <v>746</v>
      </c>
      <c r="E24" s="237" t="s">
        <v>769</v>
      </c>
      <c r="F24" s="236" t="s">
        <v>772</v>
      </c>
      <c r="G24" s="236" t="s">
        <v>772</v>
      </c>
      <c r="H24" s="236" t="s">
        <v>772</v>
      </c>
      <c r="I24" s="236" t="s">
        <v>797</v>
      </c>
      <c r="J24" s="238">
        <v>0.0112</v>
      </c>
      <c r="K24" s="223">
        <v>0.0103</v>
      </c>
    </row>
    <row r="25" spans="1:11" ht="12.75">
      <c r="A25" s="53" t="s">
        <v>118</v>
      </c>
      <c r="B25" s="221" t="s">
        <v>701</v>
      </c>
      <c r="C25" s="237" t="s">
        <v>724</v>
      </c>
      <c r="D25" s="237" t="s">
        <v>747</v>
      </c>
      <c r="E25" s="237" t="s">
        <v>770</v>
      </c>
      <c r="F25" s="236" t="s">
        <v>772</v>
      </c>
      <c r="G25" s="236" t="s">
        <v>772</v>
      </c>
      <c r="H25" s="236" t="s">
        <v>772</v>
      </c>
      <c r="I25" s="236" t="s">
        <v>798</v>
      </c>
      <c r="J25" s="238">
        <v>0.0112</v>
      </c>
      <c r="K25" s="223">
        <v>0.0101</v>
      </c>
    </row>
    <row r="26" spans="1:11" ht="12.75">
      <c r="A26" s="53" t="s">
        <v>120</v>
      </c>
      <c r="B26" s="221" t="s">
        <v>702</v>
      </c>
      <c r="C26" s="237" t="s">
        <v>725</v>
      </c>
      <c r="D26" s="237" t="s">
        <v>748</v>
      </c>
      <c r="E26" s="237" t="s">
        <v>771</v>
      </c>
      <c r="F26" s="236" t="s">
        <v>772</v>
      </c>
      <c r="G26" s="236" t="s">
        <v>775</v>
      </c>
      <c r="H26" s="236" t="s">
        <v>772</v>
      </c>
      <c r="I26" s="236" t="s">
        <v>799</v>
      </c>
      <c r="J26" s="238">
        <v>0.0074</v>
      </c>
      <c r="K26" s="223">
        <v>0.0068</v>
      </c>
    </row>
    <row r="27" spans="1:11" ht="12.75">
      <c r="A27" s="67"/>
      <c r="B27" s="107"/>
      <c r="C27" s="108"/>
      <c r="D27" s="108"/>
      <c r="E27" s="108"/>
      <c r="F27" s="109"/>
      <c r="G27" s="109"/>
      <c r="H27" s="68"/>
      <c r="I27" s="109"/>
      <c r="J27" s="110"/>
      <c r="K27" s="68"/>
    </row>
    <row r="28" spans="1:10" ht="12.75">
      <c r="A28" s="54" t="s">
        <v>641</v>
      </c>
      <c r="B28" s="111"/>
      <c r="C28" s="112"/>
      <c r="D28" s="112"/>
      <c r="E28" s="112"/>
      <c r="F28" s="113"/>
      <c r="G28" s="113"/>
      <c r="H28" s="113"/>
      <c r="I28" s="113"/>
      <c r="J28" s="114"/>
    </row>
    <row r="29" spans="1:2" ht="12.75">
      <c r="A29" s="52" t="s">
        <v>77</v>
      </c>
      <c r="B29" s="66"/>
    </row>
    <row r="30" spans="1:2" ht="12.75">
      <c r="A30" s="52" t="s">
        <v>370</v>
      </c>
      <c r="B30" s="66"/>
    </row>
    <row r="31" spans="1:2" ht="12.75">
      <c r="A31" s="52" t="s">
        <v>378</v>
      </c>
      <c r="B31" s="66"/>
    </row>
    <row r="32" ht="12.75">
      <c r="B32" s="66"/>
    </row>
    <row r="33" ht="12.75">
      <c r="B33" s="66"/>
    </row>
    <row r="34" ht="12.75">
      <c r="B34" s="111"/>
    </row>
    <row r="35" ht="12.75">
      <c r="B35" s="66"/>
    </row>
    <row r="36" ht="12.75">
      <c r="B36" s="66"/>
    </row>
    <row r="37" ht="12.75">
      <c r="B37" s="66"/>
    </row>
    <row r="38" ht="12.75">
      <c r="B38" s="66"/>
    </row>
    <row r="39" ht="12.75">
      <c r="B39" s="66"/>
    </row>
    <row r="40" ht="12.75">
      <c r="B40" s="66"/>
    </row>
    <row r="41" ht="12.75">
      <c r="B41" s="66"/>
    </row>
    <row r="42" ht="12.75">
      <c r="B42" s="66"/>
    </row>
    <row r="43" ht="12.75">
      <c r="B43" s="66"/>
    </row>
    <row r="44" ht="12.75">
      <c r="B44" s="66"/>
    </row>
    <row r="45" ht="12.75">
      <c r="B45" s="66"/>
    </row>
    <row r="46" ht="12.75">
      <c r="B46" s="66"/>
    </row>
    <row r="47" ht="12.75">
      <c r="B47" s="66"/>
    </row>
    <row r="48" ht="12.75">
      <c r="B48" s="66"/>
    </row>
    <row r="49" ht="12.75">
      <c r="B49" s="66"/>
    </row>
    <row r="50" ht="12.75">
      <c r="B50" s="66"/>
    </row>
    <row r="51" ht="12.75">
      <c r="B51" s="66"/>
    </row>
    <row r="52" ht="12.75">
      <c r="B52" s="66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東京都生活協同組合連合会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miura</dc:creator>
  <cp:keywords/>
  <dc:description/>
  <cp:lastModifiedBy>ishikawa_yay</cp:lastModifiedBy>
  <cp:lastPrinted>2017-03-24T05:54:33Z</cp:lastPrinted>
  <dcterms:created xsi:type="dcterms:W3CDTF">2009-04-01T05:16:00Z</dcterms:created>
  <dcterms:modified xsi:type="dcterms:W3CDTF">2022-08-18T02:56:55Z</dcterms:modified>
  <cp:category/>
  <cp:version/>
  <cp:contentType/>
  <cp:contentStatus/>
</cp:coreProperties>
</file>