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50" windowWidth="14990" windowHeight="12230" activeTab="0"/>
  </bookViews>
  <sheets>
    <sheet name="防災（特別区）" sheetId="1" r:id="rId1"/>
    <sheet name="防災（多摩地域）" sheetId="2" r:id="rId2"/>
    <sheet name="防災（２）" sheetId="3" r:id="rId3"/>
    <sheet name="地域危険度（特別区）" sheetId="4" r:id="rId4"/>
    <sheet name="地域危険度（多摩地域）" sheetId="5" r:id="rId5"/>
    <sheet name="住宅耐震助成（特別区）" sheetId="6" r:id="rId6"/>
    <sheet name="住宅耐震助成（多摩地域）" sheetId="7" r:id="rId7"/>
    <sheet name="犯罪・交通事故発生件数" sheetId="8" r:id="rId8"/>
  </sheets>
  <definedNames>
    <definedName name="_xlnm.Print_Area" localSheetId="2">'防災（２）'!$A$1:$O$39</definedName>
    <definedName name="_xlnm.Print_Area" localSheetId="0">'防災（特別区）'!$A$1:$N$42</definedName>
  </definedNames>
  <calcPr fullCalcOnLoad="1"/>
</workbook>
</file>

<file path=xl/sharedStrings.xml><?xml version="1.0" encoding="utf-8"?>
<sst xmlns="http://schemas.openxmlformats.org/spreadsheetml/2006/main" count="1501" uniqueCount="297">
  <si>
    <t>千代田区</t>
  </si>
  <si>
    <t>中央区</t>
  </si>
  <si>
    <t>○</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</si>
  <si>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</si>
  <si>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</si>
  <si>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</si>
  <si>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</si>
  <si>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</si>
  <si>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</si>
  <si>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</si>
  <si>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</si>
  <si>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</si>
  <si>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</si>
  <si>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</si>
  <si>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</si>
  <si>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</si>
  <si>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</si>
  <si>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</si>
  <si>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</si>
  <si>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</si>
  <si>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</si>
  <si>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</si>
  <si>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</si>
  <si>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</si>
  <si>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</si>
  <si>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</si>
  <si>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</si>
  <si>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</si>
  <si>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</si>
  <si>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</si>
  <si>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</si>
  <si>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</si>
  <si>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</si>
  <si>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</si>
  <si>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</si>
  <si>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</si>
  <si>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</si>
  <si>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</si>
  <si>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</si>
  <si>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</si>
  <si>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</si>
  <si>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</si>
  <si>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</si>
  <si>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</si>
  <si>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</si>
  <si>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</si>
  <si>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</si>
  <si>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</si>
  <si>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</si>
  <si>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</si>
  <si>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刑法犯</t>
  </si>
  <si>
    <t>認知件数</t>
  </si>
  <si>
    <t>検挙件数</t>
  </si>
  <si>
    <t>検挙人員</t>
  </si>
  <si>
    <t>発生件数</t>
  </si>
  <si>
    <t>死者</t>
  </si>
  <si>
    <t>消防団員数</t>
  </si>
  <si>
    <t>定員</t>
  </si>
  <si>
    <t>現員</t>
  </si>
  <si>
    <t>防災基本条例</t>
  </si>
  <si>
    <t>名称　</t>
  </si>
  <si>
    <t>制定</t>
  </si>
  <si>
    <t>千代田区災害対策基本条例</t>
  </si>
  <si>
    <t>新宿区民の安全・安心の推進に関する条例</t>
  </si>
  <si>
    <t>文京区防災対策条例</t>
  </si>
  <si>
    <t>世田谷区災害対策条例</t>
  </si>
  <si>
    <t>渋谷区震災対策総合条例</t>
  </si>
  <si>
    <t>杉並区防災対策条例</t>
  </si>
  <si>
    <t>荒川区災害対策基本条例</t>
  </si>
  <si>
    <t>東京都板橋区防災基本条例</t>
  </si>
  <si>
    <t>練馬区災害対策条例</t>
  </si>
  <si>
    <t>足立区災害対策条例</t>
  </si>
  <si>
    <t>葛飾区災害対策条例</t>
  </si>
  <si>
    <t>小中学校耐震化率</t>
  </si>
  <si>
    <t>全棟数</t>
  </si>
  <si>
    <t>火災発生件数</t>
  </si>
  <si>
    <t>交通事故</t>
  </si>
  <si>
    <t>刑法犯・交通事故発生件数</t>
  </si>
  <si>
    <t>耐震化率（％）</t>
  </si>
  <si>
    <t>出所：</t>
  </si>
  <si>
    <t>自殺死亡率</t>
  </si>
  <si>
    <t>実数</t>
  </si>
  <si>
    <t>重傷者</t>
  </si>
  <si>
    <t>軽傷者</t>
  </si>
  <si>
    <t>-</t>
  </si>
  <si>
    <t>人／10万人</t>
  </si>
  <si>
    <t>2011年</t>
  </si>
  <si>
    <t>自治体</t>
  </si>
  <si>
    <t>民間団体等</t>
  </si>
  <si>
    <t>地域名称</t>
  </si>
  <si>
    <t>関係区</t>
  </si>
  <si>
    <t>大森中</t>
  </si>
  <si>
    <t>西蒲田</t>
  </si>
  <si>
    <t>羽田</t>
  </si>
  <si>
    <t>林試の森周辺・荏原</t>
  </si>
  <si>
    <t>世田谷区役所周辺・三宿・太子堂</t>
  </si>
  <si>
    <t>北沢</t>
  </si>
  <si>
    <t>阿佐ヶ谷・高円寺周辺</t>
  </si>
  <si>
    <t>大和町・野方</t>
  </si>
  <si>
    <t>南長崎・長崎・落合</t>
  </si>
  <si>
    <t>東池袋・大塚</t>
  </si>
  <si>
    <t>池袋西・池袋北・滝野川</t>
  </si>
  <si>
    <t>大谷口周辺</t>
  </si>
  <si>
    <t>千駄木・向丘・谷中</t>
  </si>
  <si>
    <t>面積（ha）</t>
  </si>
  <si>
    <t>大田区</t>
  </si>
  <si>
    <t>品川区・目黒区・大田区</t>
  </si>
  <si>
    <t>世田谷区</t>
  </si>
  <si>
    <t>世田谷区・渋谷区</t>
  </si>
  <si>
    <t>新宿区・渋谷区・中野区・杉並区</t>
  </si>
  <si>
    <t>杉並区・中野区</t>
  </si>
  <si>
    <t>中野区・杉並区</t>
  </si>
  <si>
    <t>新宿区・豊島区</t>
  </si>
  <si>
    <t>文京区・豊島区</t>
  </si>
  <si>
    <t>豊島区・北区・板橋区</t>
  </si>
  <si>
    <t>豊島区・板橋区・練馬区</t>
  </si>
  <si>
    <t>文京区・台東区・荒川区</t>
  </si>
  <si>
    <t>建築面積ベース</t>
  </si>
  <si>
    <t>延べ面積ベース</t>
  </si>
  <si>
    <t>不燃化率％</t>
  </si>
  <si>
    <t>医療救護所数</t>
  </si>
  <si>
    <t>社会福祉施設の二次避難所数</t>
  </si>
  <si>
    <t>概ね500人以上が収容された避難所、または被災現場に開設</t>
  </si>
  <si>
    <t>災害時要援護者対策</t>
  </si>
  <si>
    <t>災害時要援護者数</t>
  </si>
  <si>
    <t>把握方法</t>
  </si>
  <si>
    <t>手上げ</t>
  </si>
  <si>
    <t>共有</t>
  </si>
  <si>
    <t>同意</t>
  </si>
  <si>
    <t>手上げ</t>
  </si>
  <si>
    <t>他は前頁に同じ</t>
  </si>
  <si>
    <t>千代田区</t>
  </si>
  <si>
    <t>中央区</t>
  </si>
  <si>
    <t>木造住宅密集地域</t>
  </si>
  <si>
    <t>防災（２）</t>
  </si>
  <si>
    <t>災害時応援協定</t>
  </si>
  <si>
    <t>西ヶ原・巣鴨</t>
  </si>
  <si>
    <t>豊島区・北区</t>
  </si>
  <si>
    <t>十条・赤羽西</t>
  </si>
  <si>
    <t>北区</t>
  </si>
  <si>
    <t>志茂</t>
  </si>
  <si>
    <t>荒川</t>
  </si>
  <si>
    <t>台東区・北区・荒川区</t>
  </si>
  <si>
    <t>浅草北部</t>
  </si>
  <si>
    <t>台東区</t>
  </si>
  <si>
    <t>千住</t>
  </si>
  <si>
    <t>足立区</t>
  </si>
  <si>
    <t>西新井駅西口一帯</t>
  </si>
  <si>
    <t>足立</t>
  </si>
  <si>
    <t>北砂</t>
  </si>
  <si>
    <t>江東区</t>
  </si>
  <si>
    <t>墨田区北部・亀戸</t>
  </si>
  <si>
    <t>墨田区・江東区</t>
  </si>
  <si>
    <t>平井</t>
  </si>
  <si>
    <t>江戸川区</t>
  </si>
  <si>
    <t>立石・四つ木・堀切</t>
  </si>
  <si>
    <t>葛飾区</t>
  </si>
  <si>
    <t>松島・新小岩駅周辺</t>
  </si>
  <si>
    <t>葛飾区・江戸川区</t>
  </si>
  <si>
    <t>南小岩・東松本</t>
  </si>
  <si>
    <t>約232</t>
  </si>
  <si>
    <t>約121</t>
  </si>
  <si>
    <t>約50</t>
  </si>
  <si>
    <t>約288</t>
  </si>
  <si>
    <t>約134</t>
  </si>
  <si>
    <t>約326</t>
  </si>
  <si>
    <t>約273</t>
  </si>
  <si>
    <t>約270</t>
  </si>
  <si>
    <t>約233</t>
  </si>
  <si>
    <t>約172</t>
  </si>
  <si>
    <t>約239</t>
  </si>
  <si>
    <t>約249</t>
  </si>
  <si>
    <t>約212</t>
  </si>
  <si>
    <t>約103</t>
  </si>
  <si>
    <t>約227</t>
  </si>
  <si>
    <t>約123</t>
  </si>
  <si>
    <t>約591</t>
  </si>
  <si>
    <t>約208</t>
  </si>
  <si>
    <t>約168</t>
  </si>
  <si>
    <t>約373</t>
  </si>
  <si>
    <t>約63</t>
  </si>
  <si>
    <t>約87</t>
  </si>
  <si>
    <t>約514</t>
  </si>
  <si>
    <t>約433</t>
  </si>
  <si>
    <t>約135</t>
  </si>
  <si>
    <t>約88</t>
  </si>
  <si>
    <t>約78</t>
  </si>
  <si>
    <t>南台・本町（渋）・西新宿</t>
  </si>
  <si>
    <t>防災基本条例は水昭仁「大規模災害に備える」『とうきょうの自治』No.71（2008年12月）、各自治体ホームページ</t>
  </si>
  <si>
    <t>約1,027</t>
  </si>
  <si>
    <t>防災（１）（多摩地域）</t>
  </si>
  <si>
    <t>２．防災（生活安全）</t>
  </si>
  <si>
    <t>防災（１）（特別区）</t>
  </si>
  <si>
    <t>豊島区防災対策基本条例</t>
  </si>
  <si>
    <t>消防団員数は総務省消防庁ホームページ「あなたの街の消防団」</t>
  </si>
  <si>
    <t>港区防災対策基本条例</t>
  </si>
  <si>
    <t>目黒区災害対策基本条例</t>
  </si>
  <si>
    <t>耐震化事業等実施状況（特別区）</t>
  </si>
  <si>
    <t>出所：東京都耐震ポータルサイト「各区市町村耐震化事業等実施状況」</t>
  </si>
  <si>
    <t>特定緊急輸送道路沿道助成</t>
  </si>
  <si>
    <t>緊急輸送道路沿道助成</t>
  </si>
  <si>
    <t>診断</t>
  </si>
  <si>
    <t>設計</t>
  </si>
  <si>
    <t>改修</t>
  </si>
  <si>
    <t>建替・除却</t>
  </si>
  <si>
    <t>木造助成</t>
  </si>
  <si>
    <t>建替</t>
  </si>
  <si>
    <t>アドバイザー</t>
  </si>
  <si>
    <t>マンション助成</t>
  </si>
  <si>
    <t>シェルター助成</t>
  </si>
  <si>
    <t>○</t>
  </si>
  <si>
    <t>△</t>
  </si>
  <si>
    <r>
      <t xml:space="preserve">△
</t>
    </r>
    <r>
      <rPr>
        <sz val="8"/>
        <color indexed="8"/>
        <rFont val="ＭＳ Ｐゴシック"/>
        <family val="3"/>
      </rPr>
      <t>（分譲マンションのみを対象）</t>
    </r>
  </si>
  <si>
    <r>
      <t xml:space="preserve">△
</t>
    </r>
    <r>
      <rPr>
        <sz val="8"/>
        <color indexed="8"/>
        <rFont val="ＭＳ Ｐゴシック"/>
        <family val="3"/>
      </rPr>
      <t>（住宅系建物対象）</t>
    </r>
  </si>
  <si>
    <r>
      <t xml:space="preserve">△
</t>
    </r>
    <r>
      <rPr>
        <sz val="8"/>
        <color indexed="8"/>
        <rFont val="ＭＳ Ｐゴシック"/>
        <family val="3"/>
      </rPr>
      <t>（住宅部分のみを対象）</t>
    </r>
  </si>
  <si>
    <r>
      <t xml:space="preserve">○
</t>
    </r>
    <r>
      <rPr>
        <sz val="8"/>
        <rFont val="ＭＳ Ｐゴシック"/>
        <family val="3"/>
      </rPr>
      <t>（設計案作成含む）</t>
    </r>
  </si>
  <si>
    <r>
      <rPr>
        <sz val="10"/>
        <rFont val="ＭＳ Ｐゴシック"/>
        <family val="3"/>
      </rPr>
      <t>○</t>
    </r>
    <r>
      <rPr>
        <sz val="11"/>
        <rFont val="ＭＳ Ｐゴシック"/>
        <family val="3"/>
      </rPr>
      <t xml:space="preserve">
</t>
    </r>
    <r>
      <rPr>
        <sz val="8"/>
        <rFont val="ＭＳ Ｐゴシック"/>
        <family val="3"/>
      </rPr>
      <t>（建替のみ）</t>
    </r>
  </si>
  <si>
    <r>
      <t xml:space="preserve">△
</t>
    </r>
    <r>
      <rPr>
        <sz val="8"/>
        <rFont val="ＭＳ Ｐゴシック"/>
        <family val="3"/>
      </rPr>
      <t>（地域要件あり）</t>
    </r>
  </si>
  <si>
    <r>
      <t xml:space="preserve">○
</t>
    </r>
    <r>
      <rPr>
        <sz val="8"/>
        <rFont val="ＭＳ Ｐゴシック"/>
        <family val="3"/>
      </rPr>
      <t>（建替のみ・区域要件あり）</t>
    </r>
  </si>
  <si>
    <r>
      <t xml:space="preserve">△
</t>
    </r>
    <r>
      <rPr>
        <sz val="8"/>
        <rFont val="ＭＳ Ｐゴシック"/>
        <family val="3"/>
      </rPr>
      <t>（延べ面積1000㎡以上を対象）</t>
    </r>
  </si>
  <si>
    <r>
      <t xml:space="preserve">△
</t>
    </r>
    <r>
      <rPr>
        <sz val="8"/>
        <rFont val="ＭＳ Ｐゴシック"/>
        <family val="3"/>
      </rPr>
      <t>（木造住宅対象）</t>
    </r>
  </si>
  <si>
    <t>×</t>
  </si>
  <si>
    <t>耐震化事業等実施状況（多摩地域）</t>
  </si>
  <si>
    <r>
      <t xml:space="preserve">△
</t>
    </r>
    <r>
      <rPr>
        <sz val="8"/>
        <color indexed="8"/>
        <rFont val="ＭＳ Ｐゴシック"/>
        <family val="3"/>
      </rPr>
      <t>（一部の路線を対象）</t>
    </r>
  </si>
  <si>
    <t>出所：前頁に同じ</t>
  </si>
  <si>
    <t>災害時応援協定数</t>
  </si>
  <si>
    <t>10（被害状況におじて設置）</t>
  </si>
  <si>
    <t>逆手上げ</t>
  </si>
  <si>
    <t>手上げ・共有</t>
  </si>
  <si>
    <t>手上げ・同意</t>
  </si>
  <si>
    <t>手上げ・同意・共有</t>
  </si>
  <si>
    <t>同意・共有</t>
  </si>
  <si>
    <t>手上げ・同意</t>
  </si>
  <si>
    <t>手上げ・共有</t>
  </si>
  <si>
    <t>手上げ・同意</t>
  </si>
  <si>
    <t>市区町村</t>
  </si>
  <si>
    <t>建物倒壊
危険度</t>
  </si>
  <si>
    <t>火災危険度</t>
  </si>
  <si>
    <t>総合危険度</t>
  </si>
  <si>
    <t>全町丁に占める割合</t>
  </si>
  <si>
    <t>町丁目数</t>
  </si>
  <si>
    <t>危険度ランク</t>
  </si>
  <si>
    <t>4,5</t>
  </si>
  <si>
    <t>千代田区</t>
  </si>
  <si>
    <t>中央区</t>
  </si>
  <si>
    <t>区部計</t>
  </si>
  <si>
    <t>危険度３以上の丁目</t>
  </si>
  <si>
    <t>西東京市</t>
  </si>
  <si>
    <t>瑞穂町</t>
  </si>
  <si>
    <t>日の出町</t>
  </si>
  <si>
    <t>地域危険度（特別区）</t>
  </si>
  <si>
    <t>地域危険度（多摩地域）</t>
  </si>
  <si>
    <t>2012年</t>
  </si>
  <si>
    <t>2013年7月1日現在</t>
  </si>
  <si>
    <r>
      <rPr>
        <sz val="10"/>
        <rFont val="ＭＳ Ｐゴシック"/>
        <family val="3"/>
      </rPr>
      <t xml:space="preserve">△
</t>
    </r>
    <r>
      <rPr>
        <sz val="8"/>
        <rFont val="ＭＳ Ｐゴシック"/>
        <family val="3"/>
      </rPr>
      <t>（除却：一部の地域のみ対象）</t>
    </r>
  </si>
  <si>
    <t>△
（除却のみ）</t>
  </si>
  <si>
    <t>品川区災害対策基本条例</t>
  </si>
  <si>
    <t>墨田区地域防災基本条例</t>
  </si>
  <si>
    <t>墨田区災害復興基本条例</t>
  </si>
  <si>
    <r>
      <t>201</t>
    </r>
    <r>
      <rPr>
        <sz val="10"/>
        <rFont val="ＭＳ Ｐゴシック"/>
        <family val="3"/>
      </rPr>
      <t>3</t>
    </r>
    <r>
      <rPr>
        <sz val="10"/>
        <rFont val="ＭＳ Ｐゴシック"/>
        <family val="3"/>
      </rPr>
      <t>年4月1日現在</t>
    </r>
  </si>
  <si>
    <t>防災市民組織</t>
  </si>
  <si>
    <t>※災害時応援協定数の「自治体」について、「特別区災害時相互協力及び相互支援に関する協定」は算入していない。</t>
  </si>
  <si>
    <t>※災害時応援協定数の「自治体」について、「震災時等の相互応援に関する協定」（多摩地域30市町村）、
「多摩地区都営水道の災害時等の相互応援協定」（多摩地域22市3町および東京都）は算入していない。</t>
  </si>
  <si>
    <t>防災市民組織数</t>
  </si>
  <si>
    <t>概ね500人以上収容の区民避難所および福祉避難所に設置。その他、保健所長が必要と認めた場所に設置</t>
  </si>
  <si>
    <t>検討中</t>
  </si>
  <si>
    <t>被害状況に応じて設置</t>
  </si>
  <si>
    <t>共有（一部、手上げ）</t>
  </si>
  <si>
    <t>2013年4月1日現在</t>
  </si>
  <si>
    <t>※災害時応援協定数の「防災市民組織」は、市区町村で把握している範囲の数。次頁も同じ。</t>
  </si>
  <si>
    <t>不燃化率は「東京の土地利用 平成23年東京都区部」</t>
  </si>
  <si>
    <t>不燃化率は「東京の土地利用 平成24年多摩・島しょ地域」</t>
  </si>
  <si>
    <t>市部　計</t>
  </si>
  <si>
    <t>危険度４、５の丁目</t>
  </si>
  <si>
    <t>新宿区災害対策推進条例</t>
  </si>
  <si>
    <t>災害応援協定・市民防災組織数は『平成25年度区市町村防災事業の現況』</t>
  </si>
  <si>
    <t>2015年</t>
  </si>
  <si>
    <t>出所：
木造密集地域は、東京都（2012.1）「木密地域不燃化10年プロジェクト」実施方針
その他は、『平成25年度区市町村防災事業の現況』
※医療救護所は、多数の傷病者が発生したとき、または医療機関が一時的に混乱し、その機能が停止したときに開設され、被災者の迅速な救護を実施する。
※災害時要援護者対策のうち、①「共有」とは、「関係機関共有方式」の略であり、個人情報保護条例において保有個人情報の目的外利用・第三者提供が可能とされている規定を活用して、要援護者本人の同意を得ずに、平常時から関係機関等の間で情報を共有する方式、②「同意」とは、要援護者本人に直接的に働きかけ、必要な情報を収集する方式、③「手上げ」とは、要援護者登録制度の創設について広報・周知した後、自ら要援護者名簿等への登録を希望した者の情報を収集する方式、④「逆手上げ」とは、支援を希望しないという意志表示があった者以外は原則として災害時要援護者名簿に載せる方式のことである。</t>
  </si>
  <si>
    <t>2016年3月末現在</t>
  </si>
  <si>
    <t>消防団員数は『東京消防庁統計書』2015</t>
  </si>
  <si>
    <r>
      <t>2017</t>
    </r>
    <r>
      <rPr>
        <sz val="10"/>
        <rFont val="ＭＳ Ｐゴシック"/>
        <family val="3"/>
      </rPr>
      <t>年4月1日現在</t>
    </r>
  </si>
  <si>
    <t>火災発生件数は『東京都統計年鑑2015』</t>
  </si>
  <si>
    <t>2016年4月1日現在</t>
  </si>
  <si>
    <t>自殺死亡率は『平成27年度　東京都精神保健福祉の動向』</t>
  </si>
  <si>
    <t>2016年</t>
  </si>
  <si>
    <t>交通事故は『平成28年　東京の交通事故』</t>
  </si>
  <si>
    <t>-</t>
  </si>
  <si>
    <t>-</t>
  </si>
  <si>
    <t>出典：刑法犯は『警視庁の統計（平成28年）』</t>
  </si>
  <si>
    <t>-</t>
  </si>
  <si>
    <t>-</t>
  </si>
  <si>
    <t>災害時活動
困難度</t>
  </si>
  <si>
    <t>出所：東京都都市整備局ホームページ　第8回地域危険度測定調査</t>
  </si>
  <si>
    <t>2017年度調査報告</t>
  </si>
  <si>
    <t>災害時活動
困難度</t>
  </si>
  <si>
    <t>小中学校耐震化率は文部科学省2017年7月報道発表資料</t>
  </si>
  <si>
    <t>江戸川区</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</si>
</sst>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quot;－&quot;#\ ###\ ##0;&quot;－&quot;"/>
    <numFmt numFmtId="177" formatCode="#,##0;_ * \-#,##0_ ;_ * &quot;-&quot;;_ @_ "/>
    <numFmt numFmtId="178" formatCode="0_ "/>
    <numFmt numFmtId="179" formatCode="&quot;Yes&quot;;&quot;Yes&quot;;&quot;No&quot;"/>
    <numFmt numFmtId="180" formatCode="&quot;True&quot;;&quot;True&quot;;&quot;False&quot;"/>
    <numFmt numFmtId="181" formatCode="&quot;On&quot;;&quot;On&quot;;&quot;Off&quot;"/>
    <numFmt numFmtId="182" formatCode="[$€-2]\ #,##0.00_);[Red]\([$€-2]\ #,##0.00\)"/>
    <numFmt numFmtId="183" formatCode="#\ ###\ ###\ ###;\-#\ ###\ ###\ ###"/>
    <numFmt numFmtId="184" formatCode="0;_̀"/>
    <numFmt numFmtId="185" formatCode="0;_넀"/>
    <numFmt numFmtId="186" formatCode="0.0;_넀"/>
    <numFmt numFmtId="187" formatCode="0.00;_넀"/>
    <numFmt numFmtId="188" formatCode="#,##0;[Red]#,##0"/>
    <numFmt numFmtId="189" formatCode="0_);[Red]\(0\)"/>
    <numFmt numFmtId="190" formatCode="0.0_);[Red]\(0.0\)"/>
    <numFmt numFmtId="191" formatCode="0.00_ "/>
    <numFmt numFmtId="192" formatCode="0.0_ "/>
    <numFmt numFmtId="193" formatCode="#,##0.0;[Red]\-#,##0.0"/>
    <numFmt numFmtId="194" formatCode="General;\-General;&quot;-&quot;"/>
    <numFmt numFmtId="195" formatCode="0.0%"/>
    <numFmt numFmtId="196" formatCode="#,##0_);[Red]\(#,##0\)"/>
  </numFmts>
  <fonts count="55">
    <font>
      <sz val="11"/>
      <name val="ＭＳ Ｐゴシック"/>
      <family val="3"/>
    </font>
    <font>
      <sz val="12"/>
      <name val="ＭＳ Ｐゴシック"/>
      <family val="3"/>
    </font>
    <font>
      <sz val="6"/>
      <name val="ＭＳ Ｐゴシック"/>
      <family val="3"/>
    </font>
    <font>
      <sz val="10"/>
      <name val="ＭＳ Ｐゴシック"/>
      <family val="3"/>
    </font>
    <font>
      <sz val="10"/>
      <color indexed="8"/>
      <name val="ＭＳ Ｐゴシック"/>
      <family val="3"/>
    </font>
    <font>
      <u val="single"/>
      <sz val="11"/>
      <color indexed="12"/>
      <name val="ＭＳ Ｐゴシック"/>
      <family val="3"/>
    </font>
    <font>
      <u val="single"/>
      <sz val="11"/>
      <color indexed="36"/>
      <name val="ＭＳ Ｐゴシック"/>
      <family val="3"/>
    </font>
    <font>
      <sz val="10.5"/>
      <name val="ＭＳ 明朝"/>
      <family val="1"/>
    </font>
    <font>
      <sz val="7.5"/>
      <name val="ＭＳ 明朝"/>
      <family val="1"/>
    </font>
    <font>
      <sz val="9"/>
      <name val="ＭＳ 明朝"/>
      <family val="1"/>
    </font>
    <font>
      <sz val="9"/>
      <color indexed="8"/>
      <name val="ＭＳ Ｐゴシック"/>
      <family val="3"/>
    </font>
    <font>
      <sz val="8"/>
      <color indexed="8"/>
      <name val="ＭＳ Ｐゴシック"/>
      <family val="3"/>
    </font>
    <font>
      <sz val="8"/>
      <name val="ＭＳ Ｐゴシック"/>
      <family val="3"/>
    </font>
    <font>
      <sz val="11"/>
      <color indexed="8"/>
      <name val="ＭＳ Ｐゴシック"/>
      <family val="3"/>
    </font>
    <font>
      <sz val="16"/>
      <name val="ＭＳ Ｐゴシック"/>
      <family val="3"/>
    </font>
    <font>
      <sz val="9"/>
      <name val="ＭＳ Ｐゴシック"/>
      <family val="3"/>
    </font>
    <font>
      <sz val="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b/>
      <sz val="11"/>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indexed="8"/>
      <name val="Calibri"/>
      <family val="3"/>
    </font>
    <font>
      <sz val="10"/>
      <color rgb="FFFF0000"/>
      <name val="ＭＳ Ｐゴシック"/>
      <family val="3"/>
    </font>
    <font>
      <b/>
      <sz val="11"/>
      <color rgb="FFFF0000"/>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theme="0" tint="-0.04997999966144562"/>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color indexed="63"/>
      </left>
      <right>
        <color indexed="63"/>
      </right>
      <top style="thin"/>
      <bottom style="thin"/>
    </border>
    <border>
      <left style="thin"/>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0" fillId="0" borderId="0">
      <alignment/>
      <protection/>
    </xf>
    <xf numFmtId="0" fontId="0" fillId="0" borderId="0">
      <alignment/>
      <protection/>
    </xf>
    <xf numFmtId="0" fontId="6" fillId="0" borderId="0" applyNumberFormat="0" applyFill="0" applyBorder="0" applyAlignment="0" applyProtection="0"/>
    <xf numFmtId="0" fontId="51" fillId="32" borderId="0" applyNumberFormat="0" applyBorder="0" applyAlignment="0" applyProtection="0"/>
  </cellStyleXfs>
  <cellXfs count="288">
    <xf numFmtId="0" fontId="0" fillId="0" borderId="0" xfId="0" applyAlignment="1">
      <alignment vertical="center"/>
    </xf>
    <xf numFmtId="0" fontId="3" fillId="0" borderId="0" xfId="0" applyFont="1" applyAlignment="1">
      <alignment vertical="center"/>
    </xf>
    <xf numFmtId="3" fontId="4" fillId="0" borderId="0" xfId="61" applyNumberFormat="1" applyFont="1" applyFill="1" applyBorder="1" applyAlignment="1">
      <alignment vertical="top"/>
      <protection/>
    </xf>
    <xf numFmtId="3" fontId="4" fillId="0" borderId="0" xfId="61" applyNumberFormat="1" applyFont="1" applyBorder="1" applyAlignment="1">
      <alignment vertical="top" wrapText="1"/>
      <protection/>
    </xf>
    <xf numFmtId="3" fontId="4" fillId="0" borderId="0" xfId="0" applyNumberFormat="1" applyFont="1" applyBorder="1" applyAlignment="1">
      <alignment horizontal="left" vertical="top" wrapText="1"/>
    </xf>
    <xf numFmtId="49" fontId="4" fillId="0" borderId="0" xfId="0" applyNumberFormat="1" applyFont="1" applyBorder="1" applyAlignment="1">
      <alignment horizontal="left" vertical="top" wrapText="1"/>
    </xf>
    <xf numFmtId="0" fontId="3" fillId="0" borderId="0" xfId="0" applyFont="1" applyAlignment="1">
      <alignment vertical="center" wrapText="1"/>
    </xf>
    <xf numFmtId="3" fontId="4" fillId="0" borderId="10" xfId="61" applyNumberFormat="1" applyFont="1" applyBorder="1" applyAlignment="1">
      <alignment vertical="top" wrapText="1"/>
      <protection/>
    </xf>
    <xf numFmtId="0" fontId="3" fillId="0" borderId="0" xfId="0" applyFont="1" applyBorder="1" applyAlignment="1">
      <alignment vertical="center"/>
    </xf>
    <xf numFmtId="0" fontId="3" fillId="0" borderId="11" xfId="0" applyFont="1" applyBorder="1" applyAlignment="1">
      <alignment horizontal="center" vertical="center"/>
    </xf>
    <xf numFmtId="3" fontId="4" fillId="0" borderId="0" xfId="61" applyNumberFormat="1" applyFont="1" applyFill="1" applyBorder="1" applyAlignment="1">
      <alignment vertical="top" wrapText="1"/>
      <protection/>
    </xf>
    <xf numFmtId="0" fontId="3" fillId="0" borderId="0" xfId="0" applyFont="1" applyFill="1" applyAlignment="1">
      <alignment vertical="center"/>
    </xf>
    <xf numFmtId="0" fontId="3" fillId="0" borderId="0" xfId="0" applyFont="1" applyFill="1" applyAlignment="1">
      <alignment vertical="center" wrapText="1"/>
    </xf>
    <xf numFmtId="0" fontId="0" fillId="0" borderId="0" xfId="0" applyFill="1" applyAlignment="1">
      <alignment vertical="center"/>
    </xf>
    <xf numFmtId="49" fontId="4" fillId="0" borderId="0" xfId="0" applyNumberFormat="1" applyFont="1" applyFill="1" applyBorder="1" applyAlignment="1">
      <alignment horizontal="left" vertical="top" wrapText="1"/>
    </xf>
    <xf numFmtId="3" fontId="4" fillId="0" borderId="11" xfId="61" applyNumberFormat="1" applyFont="1" applyFill="1" applyBorder="1" applyAlignment="1">
      <alignment horizontal="distributed" vertical="top" wrapText="1"/>
      <protection/>
    </xf>
    <xf numFmtId="0" fontId="3" fillId="0" borderId="11" xfId="0" applyFont="1" applyFill="1" applyBorder="1" applyAlignment="1">
      <alignment horizontal="center" vertical="center"/>
    </xf>
    <xf numFmtId="3" fontId="4" fillId="0" borderId="0" xfId="61" applyNumberFormat="1" applyFont="1" applyFill="1" applyBorder="1" applyAlignment="1">
      <alignment horizontal="distributed" vertical="top" wrapText="1"/>
      <protection/>
    </xf>
    <xf numFmtId="189" fontId="3" fillId="0" borderId="0" xfId="0" applyNumberFormat="1" applyFont="1" applyBorder="1" applyAlignment="1">
      <alignment horizontal="right" vertical="center"/>
    </xf>
    <xf numFmtId="0" fontId="3" fillId="0" borderId="0" xfId="0" applyFont="1" applyAlignment="1">
      <alignment vertical="center"/>
    </xf>
    <xf numFmtId="0" fontId="3" fillId="0" borderId="0" xfId="0" applyFont="1" applyAlignment="1">
      <alignment vertical="center"/>
    </xf>
    <xf numFmtId="0" fontId="3" fillId="0" borderId="0" xfId="0" applyFont="1" applyBorder="1" applyAlignment="1">
      <alignment vertical="center"/>
    </xf>
    <xf numFmtId="0" fontId="3" fillId="0" borderId="11" xfId="0" applyFont="1" applyFill="1" applyBorder="1" applyAlignment="1">
      <alignment vertical="center"/>
    </xf>
    <xf numFmtId="0" fontId="3" fillId="0" borderId="11" xfId="0" applyFont="1" applyBorder="1" applyAlignment="1">
      <alignment vertical="center"/>
    </xf>
    <xf numFmtId="3" fontId="4" fillId="0" borderId="11" xfId="61" applyNumberFormat="1" applyFont="1" applyBorder="1" applyAlignment="1">
      <alignment horizontal="distributed" vertical="top"/>
      <protection/>
    </xf>
    <xf numFmtId="3" fontId="4" fillId="0" borderId="0" xfId="61" applyNumberFormat="1" applyFont="1" applyBorder="1" applyAlignment="1">
      <alignment vertical="top"/>
      <protection/>
    </xf>
    <xf numFmtId="0" fontId="3" fillId="0" borderId="0" xfId="0" applyFont="1" applyFill="1" applyAlignment="1">
      <alignment vertical="center"/>
    </xf>
    <xf numFmtId="0" fontId="3" fillId="0" borderId="0" xfId="0" applyFont="1" applyBorder="1" applyAlignment="1">
      <alignment vertical="center"/>
    </xf>
    <xf numFmtId="3" fontId="4" fillId="0" borderId="0" xfId="61" applyNumberFormat="1" applyFont="1" applyFill="1" applyBorder="1" applyAlignment="1">
      <alignment vertical="top"/>
      <protection/>
    </xf>
    <xf numFmtId="0" fontId="3" fillId="0" borderId="0" xfId="0" applyFont="1" applyAlignment="1">
      <alignment vertical="center" wrapText="1"/>
    </xf>
    <xf numFmtId="0" fontId="1" fillId="0" borderId="0" xfId="0" applyFont="1" applyAlignment="1">
      <alignment vertical="center"/>
    </xf>
    <xf numFmtId="0" fontId="1" fillId="0" borderId="0" xfId="0" applyFont="1" applyFill="1" applyAlignment="1">
      <alignment vertical="center"/>
    </xf>
    <xf numFmtId="0" fontId="0" fillId="0" borderId="0" xfId="0" applyAlignment="1">
      <alignment horizontal="center" vertical="center"/>
    </xf>
    <xf numFmtId="0" fontId="3" fillId="0" borderId="0" xfId="0" applyFont="1" applyAlignment="1">
      <alignment horizontal="center" vertical="center"/>
    </xf>
    <xf numFmtId="3" fontId="4" fillId="0" borderId="0" xfId="61" applyNumberFormat="1" applyFont="1" applyBorder="1" applyAlignment="1">
      <alignment horizontal="center" vertical="center" wrapText="1"/>
      <protection/>
    </xf>
    <xf numFmtId="0" fontId="3" fillId="0" borderId="0" xfId="0" applyFont="1" applyAlignment="1">
      <alignment horizontal="center" vertical="center"/>
    </xf>
    <xf numFmtId="0" fontId="1" fillId="0" borderId="0" xfId="0" applyFont="1" applyAlignment="1">
      <alignment horizontal="center" vertical="center"/>
    </xf>
    <xf numFmtId="0" fontId="3" fillId="0" borderId="0" xfId="0" applyFont="1" applyBorder="1" applyAlignment="1">
      <alignment horizontal="center" vertical="center"/>
    </xf>
    <xf numFmtId="0" fontId="0" fillId="0" borderId="0" xfId="0" applyFill="1" applyAlignment="1">
      <alignment horizontal="center" vertical="center"/>
    </xf>
    <xf numFmtId="3" fontId="4" fillId="0" borderId="0" xfId="61" applyNumberFormat="1" applyFont="1" applyFill="1" applyBorder="1" applyAlignment="1">
      <alignment vertical="center" wrapText="1"/>
      <protection/>
    </xf>
    <xf numFmtId="3" fontId="4" fillId="0" borderId="0" xfId="61" applyNumberFormat="1" applyFont="1" applyFill="1" applyBorder="1" applyAlignment="1">
      <alignment horizontal="center" vertical="top"/>
      <protection/>
    </xf>
    <xf numFmtId="0" fontId="3" fillId="0" borderId="0" xfId="0" applyFont="1" applyAlignment="1">
      <alignment horizontal="center" vertical="center" wrapText="1"/>
    </xf>
    <xf numFmtId="3" fontId="4" fillId="0" borderId="11" xfId="61" applyNumberFormat="1" applyFont="1" applyFill="1" applyBorder="1" applyAlignment="1">
      <alignment horizontal="center" vertical="center"/>
      <protection/>
    </xf>
    <xf numFmtId="3" fontId="3" fillId="0" borderId="11" xfId="0" applyNumberFormat="1" applyFont="1" applyFill="1" applyBorder="1" applyAlignment="1">
      <alignment horizontal="center" vertical="center"/>
    </xf>
    <xf numFmtId="38" fontId="4" fillId="0" borderId="11" xfId="49" applyFont="1" applyFill="1" applyBorder="1" applyAlignment="1">
      <alignment horizontal="right" vertical="center"/>
    </xf>
    <xf numFmtId="38" fontId="3" fillId="0" borderId="11" xfId="49" applyFont="1" applyFill="1" applyBorder="1" applyAlignment="1">
      <alignment horizontal="right" vertical="center"/>
    </xf>
    <xf numFmtId="188" fontId="4" fillId="0" borderId="0" xfId="0" applyNumberFormat="1" applyFont="1" applyFill="1" applyBorder="1" applyAlignment="1">
      <alignment/>
    </xf>
    <xf numFmtId="38" fontId="0" fillId="0" borderId="0" xfId="49" applyFont="1" applyAlignment="1">
      <alignment vertical="center"/>
    </xf>
    <xf numFmtId="38" fontId="0" fillId="0" borderId="0" xfId="49" applyFont="1" applyBorder="1" applyAlignment="1">
      <alignment horizontal="center" vertical="center"/>
    </xf>
    <xf numFmtId="38" fontId="3" fillId="0" borderId="0" xfId="49" applyFont="1" applyAlignment="1">
      <alignment vertical="center"/>
    </xf>
    <xf numFmtId="38" fontId="3" fillId="0" borderId="0" xfId="49" applyFont="1" applyAlignment="1">
      <alignment vertical="center"/>
    </xf>
    <xf numFmtId="38" fontId="7" fillId="0" borderId="0" xfId="49" applyFont="1" applyBorder="1" applyAlignment="1" applyProtection="1">
      <alignment horizontal="center"/>
      <protection/>
    </xf>
    <xf numFmtId="38" fontId="3" fillId="0" borderId="11" xfId="49" applyFont="1" applyBorder="1" applyAlignment="1">
      <alignment horizontal="distributed" vertical="top" wrapText="1"/>
    </xf>
    <xf numFmtId="38" fontId="3" fillId="0" borderId="11" xfId="49" applyFont="1" applyFill="1" applyBorder="1" applyAlignment="1">
      <alignment horizontal="distributed" vertical="top" wrapText="1"/>
    </xf>
    <xf numFmtId="38" fontId="3" fillId="0" borderId="0" xfId="49" applyFont="1" applyBorder="1" applyAlignment="1">
      <alignment vertical="center"/>
    </xf>
    <xf numFmtId="38" fontId="3" fillId="0" borderId="0" xfId="49" applyFont="1" applyFill="1" applyBorder="1" applyAlignment="1">
      <alignment vertical="top"/>
    </xf>
    <xf numFmtId="38" fontId="3" fillId="33" borderId="0" xfId="49" applyFont="1" applyFill="1" applyBorder="1" applyAlignment="1">
      <alignment vertical="top"/>
    </xf>
    <xf numFmtId="38" fontId="3" fillId="33" borderId="0" xfId="49" applyFont="1" applyFill="1" applyAlignment="1">
      <alignment vertical="center"/>
    </xf>
    <xf numFmtId="38" fontId="3" fillId="0" borderId="0" xfId="49" applyFont="1" applyBorder="1" applyAlignment="1">
      <alignment vertical="center"/>
    </xf>
    <xf numFmtId="38" fontId="0" fillId="0" borderId="0" xfId="49" applyFont="1" applyBorder="1" applyAlignment="1">
      <alignment vertical="center"/>
    </xf>
    <xf numFmtId="38" fontId="9" fillId="0" borderId="0" xfId="49" applyFont="1" applyBorder="1" applyAlignment="1" applyProtection="1">
      <alignment vertical="center"/>
      <protection locked="0"/>
    </xf>
    <xf numFmtId="38" fontId="8" fillId="0" borderId="0" xfId="49" applyFont="1" applyBorder="1" applyAlignment="1" applyProtection="1">
      <alignment horizontal="right" vertical="center"/>
      <protection/>
    </xf>
    <xf numFmtId="38" fontId="3" fillId="0" borderId="0" xfId="49" applyFont="1" applyAlignment="1">
      <alignment vertical="center" wrapText="1"/>
    </xf>
    <xf numFmtId="38" fontId="3" fillId="0" borderId="0" xfId="49" applyFont="1" applyAlignment="1">
      <alignment vertical="center" wrapText="1"/>
    </xf>
    <xf numFmtId="38" fontId="3" fillId="0" borderId="0" xfId="49" applyFont="1" applyFill="1" applyAlignment="1">
      <alignment vertical="center"/>
    </xf>
    <xf numFmtId="0" fontId="1" fillId="0" borderId="0" xfId="0" applyFont="1" applyBorder="1" applyAlignment="1">
      <alignment vertical="center"/>
    </xf>
    <xf numFmtId="38" fontId="1" fillId="0" borderId="0" xfId="49" applyFont="1" applyBorder="1" applyAlignment="1">
      <alignment horizontal="left" vertical="center"/>
    </xf>
    <xf numFmtId="0" fontId="3" fillId="0" borderId="0" xfId="0" applyNumberFormat="1" applyFont="1" applyAlignment="1">
      <alignment vertical="center"/>
    </xf>
    <xf numFmtId="0" fontId="3" fillId="0" borderId="11" xfId="0" applyNumberFormat="1" applyFont="1" applyFill="1" applyBorder="1" applyAlignment="1">
      <alignment vertical="center"/>
    </xf>
    <xf numFmtId="0" fontId="3" fillId="0" borderId="11" xfId="0" applyNumberFormat="1" applyFont="1" applyBorder="1" applyAlignment="1">
      <alignment vertical="center"/>
    </xf>
    <xf numFmtId="0" fontId="3" fillId="0" borderId="0" xfId="0" applyNumberFormat="1" applyFont="1" applyFill="1" applyAlignment="1">
      <alignment vertical="center"/>
    </xf>
    <xf numFmtId="0" fontId="3" fillId="0" borderId="0" xfId="0" applyNumberFormat="1" applyFont="1" applyAlignment="1">
      <alignment vertical="center"/>
    </xf>
    <xf numFmtId="0" fontId="4" fillId="0" borderId="0" xfId="61" applyNumberFormat="1" applyFont="1" applyFill="1" applyBorder="1" applyAlignment="1">
      <alignment vertical="top"/>
      <protection/>
    </xf>
    <xf numFmtId="0" fontId="0" fillId="0" borderId="0" xfId="0" applyAlignment="1">
      <alignment vertical="center" wrapText="1"/>
    </xf>
    <xf numFmtId="0" fontId="0" fillId="0" borderId="0" xfId="0" applyFill="1" applyAlignment="1">
      <alignment vertical="center" wrapText="1"/>
    </xf>
    <xf numFmtId="0" fontId="0" fillId="0" borderId="0" xfId="0" applyAlignment="1">
      <alignment horizontal="center" vertical="center" wrapText="1"/>
    </xf>
    <xf numFmtId="0" fontId="0" fillId="0" borderId="0" xfId="0" applyAlignment="1">
      <alignment vertical="center"/>
    </xf>
    <xf numFmtId="0" fontId="0" fillId="0" borderId="0" xfId="0" applyFill="1" applyAlignment="1">
      <alignment vertical="center"/>
    </xf>
    <xf numFmtId="0" fontId="0" fillId="0" borderId="0" xfId="0" applyBorder="1" applyAlignment="1">
      <alignment vertical="center"/>
    </xf>
    <xf numFmtId="3" fontId="1" fillId="0" borderId="0" xfId="0" applyNumberFormat="1" applyFont="1" applyAlignment="1">
      <alignment vertical="center"/>
    </xf>
    <xf numFmtId="3" fontId="4" fillId="0" borderId="0" xfId="61" applyNumberFormat="1" applyFont="1" applyFill="1" applyBorder="1" applyAlignment="1">
      <alignment vertical="center"/>
      <protection/>
    </xf>
    <xf numFmtId="0" fontId="3" fillId="0" borderId="0" xfId="0" applyFont="1" applyFill="1" applyBorder="1" applyAlignment="1">
      <alignment vertical="center"/>
    </xf>
    <xf numFmtId="0" fontId="3" fillId="0" borderId="0" xfId="0" applyFont="1" applyFill="1" applyAlignment="1">
      <alignment vertical="center"/>
    </xf>
    <xf numFmtId="0" fontId="3" fillId="0" borderId="0" xfId="0" applyNumberFormat="1" applyFont="1" applyFill="1" applyAlignment="1">
      <alignment vertical="center"/>
    </xf>
    <xf numFmtId="3" fontId="4" fillId="0" borderId="0" xfId="61" applyNumberFormat="1" applyFont="1" applyBorder="1" applyAlignment="1">
      <alignment horizontal="distributed" vertical="top"/>
      <protection/>
    </xf>
    <xf numFmtId="3" fontId="4" fillId="0" borderId="0" xfId="61" applyNumberFormat="1" applyFont="1" applyFill="1" applyBorder="1" applyAlignment="1">
      <alignment horizontal="right" vertical="center"/>
      <protection/>
    </xf>
    <xf numFmtId="0" fontId="3" fillId="0" borderId="0" xfId="0" applyNumberFormat="1" applyFont="1" applyFill="1" applyBorder="1" applyAlignment="1">
      <alignment vertical="center"/>
    </xf>
    <xf numFmtId="192" fontId="3" fillId="0" borderId="0" xfId="0" applyNumberFormat="1" applyFont="1" applyFill="1" applyBorder="1" applyAlignment="1">
      <alignment horizontal="right" vertical="center" wrapText="1"/>
    </xf>
    <xf numFmtId="190" fontId="3" fillId="0" borderId="0" xfId="0" applyNumberFormat="1" applyFont="1" applyFill="1" applyBorder="1" applyAlignment="1">
      <alignment horizontal="right" vertical="center" wrapText="1"/>
    </xf>
    <xf numFmtId="0" fontId="3" fillId="0" borderId="0" xfId="0" applyFont="1" applyBorder="1" applyAlignment="1">
      <alignment vertical="center" wrapText="1"/>
    </xf>
    <xf numFmtId="194" fontId="4" fillId="0" borderId="0" xfId="49" applyNumberFormat="1" applyFont="1" applyFill="1" applyBorder="1" applyAlignment="1">
      <alignment/>
    </xf>
    <xf numFmtId="0" fontId="3" fillId="0" borderId="11" xfId="0" applyFont="1" applyBorder="1" applyAlignment="1">
      <alignment vertical="center"/>
    </xf>
    <xf numFmtId="0" fontId="3" fillId="0" borderId="11" xfId="0" applyFont="1" applyBorder="1" applyAlignment="1">
      <alignment horizontal="distributed" vertical="center" shrinkToFit="1"/>
    </xf>
    <xf numFmtId="38" fontId="4" fillId="0" borderId="11" xfId="49" applyFont="1" applyBorder="1" applyAlignment="1">
      <alignment vertical="center" shrinkToFit="1"/>
    </xf>
    <xf numFmtId="195" fontId="4" fillId="0" borderId="11" xfId="42" applyNumberFormat="1" applyFont="1" applyFill="1" applyBorder="1" applyAlignment="1">
      <alignment vertical="center" shrinkToFit="1"/>
    </xf>
    <xf numFmtId="195" fontId="4" fillId="0" borderId="11" xfId="42" applyNumberFormat="1" applyFont="1" applyBorder="1" applyAlignment="1">
      <alignment vertical="center"/>
    </xf>
    <xf numFmtId="0" fontId="3" fillId="0" borderId="11" xfId="0" applyFont="1" applyBorder="1" applyAlignment="1">
      <alignment vertical="center" shrinkToFit="1"/>
    </xf>
    <xf numFmtId="3" fontId="14" fillId="0" borderId="0" xfId="0" applyNumberFormat="1" applyFont="1" applyAlignment="1">
      <alignment vertical="top"/>
    </xf>
    <xf numFmtId="3" fontId="1" fillId="0" borderId="0" xfId="0" applyNumberFormat="1" applyFont="1" applyAlignment="1">
      <alignment vertical="top"/>
    </xf>
    <xf numFmtId="3" fontId="4" fillId="0" borderId="0" xfId="61" applyNumberFormat="1" applyFont="1" applyBorder="1" applyAlignment="1">
      <alignment vertical="top"/>
      <protection/>
    </xf>
    <xf numFmtId="0" fontId="3" fillId="0" borderId="11" xfId="0" applyNumberFormat="1" applyFont="1" applyFill="1" applyBorder="1" applyAlignment="1">
      <alignment horizontal="center" vertical="center"/>
    </xf>
    <xf numFmtId="0" fontId="3" fillId="0" borderId="0" xfId="0" applyFont="1" applyFill="1" applyAlignment="1">
      <alignment vertical="center"/>
    </xf>
    <xf numFmtId="0" fontId="3" fillId="34" borderId="11" xfId="0" applyFont="1" applyFill="1" applyBorder="1" applyAlignment="1">
      <alignment horizontal="center" vertical="center" wrapText="1"/>
    </xf>
    <xf numFmtId="0" fontId="3" fillId="34" borderId="11" xfId="0" applyFont="1" applyFill="1" applyBorder="1" applyAlignment="1">
      <alignment horizontal="center" vertical="center"/>
    </xf>
    <xf numFmtId="0" fontId="3" fillId="34" borderId="11" xfId="0" applyFont="1" applyFill="1" applyBorder="1" applyAlignment="1">
      <alignment vertical="center" wrapText="1"/>
    </xf>
    <xf numFmtId="31" fontId="3" fillId="34" borderId="11" xfId="0" applyNumberFormat="1" applyFont="1" applyFill="1" applyBorder="1" applyAlignment="1">
      <alignment vertical="center"/>
    </xf>
    <xf numFmtId="0" fontId="3" fillId="34" borderId="11" xfId="0" applyFont="1" applyFill="1" applyBorder="1" applyAlignment="1">
      <alignment vertical="center"/>
    </xf>
    <xf numFmtId="0" fontId="3" fillId="34" borderId="11" xfId="0" applyFont="1" applyFill="1" applyBorder="1" applyAlignment="1">
      <alignment vertical="center" wrapText="1"/>
    </xf>
    <xf numFmtId="31" fontId="3" fillId="34" borderId="11" xfId="0" applyNumberFormat="1" applyFont="1" applyFill="1" applyBorder="1" applyAlignment="1">
      <alignment horizontal="right" vertical="center" wrapText="1"/>
    </xf>
    <xf numFmtId="38" fontId="52" fillId="0" borderId="11" xfId="49" applyFont="1" applyFill="1" applyBorder="1" applyAlignment="1">
      <alignment horizontal="right" vertical="center"/>
    </xf>
    <xf numFmtId="194" fontId="52" fillId="0" borderId="11" xfId="49" applyNumberFormat="1" applyFont="1" applyFill="1" applyBorder="1" applyAlignment="1">
      <alignment/>
    </xf>
    <xf numFmtId="0" fontId="3" fillId="35" borderId="0" xfId="0" applyFont="1" applyFill="1" applyBorder="1" applyAlignment="1">
      <alignment vertical="center"/>
    </xf>
    <xf numFmtId="192" fontId="3" fillId="34" borderId="0" xfId="0" applyNumberFormat="1" applyFont="1" applyFill="1" applyBorder="1" applyAlignment="1">
      <alignment horizontal="right" vertical="center" wrapText="1"/>
    </xf>
    <xf numFmtId="190" fontId="3" fillId="34" borderId="0" xfId="0" applyNumberFormat="1" applyFont="1" applyFill="1" applyBorder="1" applyAlignment="1">
      <alignment horizontal="right" vertical="center" wrapText="1"/>
    </xf>
    <xf numFmtId="192" fontId="3" fillId="0" borderId="0" xfId="0" applyNumberFormat="1" applyFont="1" applyBorder="1" applyAlignment="1">
      <alignment vertical="center"/>
    </xf>
    <xf numFmtId="0" fontId="3" fillId="34" borderId="0" xfId="0" applyFont="1" applyFill="1" applyBorder="1" applyAlignment="1">
      <alignment vertical="center" wrapText="1"/>
    </xf>
    <xf numFmtId="0" fontId="3" fillId="34" borderId="0" xfId="0" applyFont="1" applyFill="1" applyBorder="1" applyAlignment="1">
      <alignment vertical="center"/>
    </xf>
    <xf numFmtId="38" fontId="52" fillId="0" borderId="0" xfId="49" applyFont="1" applyFill="1" applyBorder="1" applyAlignment="1">
      <alignment horizontal="right" vertical="center"/>
    </xf>
    <xf numFmtId="3" fontId="4" fillId="0" borderId="0" xfId="61" applyNumberFormat="1" applyFont="1" applyBorder="1" applyAlignment="1">
      <alignment horizontal="left" vertical="center"/>
      <protection/>
    </xf>
    <xf numFmtId="3" fontId="4" fillId="0" borderId="0" xfId="61" applyNumberFormat="1" applyFont="1" applyFill="1" applyBorder="1" applyAlignment="1">
      <alignment horizontal="center" vertical="top"/>
      <protection/>
    </xf>
    <xf numFmtId="0" fontId="3" fillId="35" borderId="0" xfId="0" applyFont="1" applyFill="1" applyBorder="1" applyAlignment="1">
      <alignment horizontal="right" vertical="center"/>
    </xf>
    <xf numFmtId="194" fontId="52" fillId="0" borderId="0" xfId="49" applyNumberFormat="1" applyFont="1" applyFill="1" applyBorder="1" applyAlignment="1">
      <alignment/>
    </xf>
    <xf numFmtId="0" fontId="3" fillId="0" borderId="0" xfId="0" applyFont="1" applyFill="1" applyBorder="1" applyAlignment="1">
      <alignment horizontal="center" vertical="center"/>
    </xf>
    <xf numFmtId="3" fontId="3" fillId="0" borderId="0" xfId="0" applyNumberFormat="1" applyFont="1" applyFill="1" applyBorder="1" applyAlignment="1">
      <alignment horizontal="center" vertical="center"/>
    </xf>
    <xf numFmtId="3" fontId="4" fillId="0" borderId="0" xfId="61" applyNumberFormat="1" applyFont="1" applyFill="1" applyBorder="1" applyAlignment="1">
      <alignment horizontal="center" vertical="center"/>
      <protection/>
    </xf>
    <xf numFmtId="0" fontId="0" fillId="0" borderId="0" xfId="0" applyFill="1" applyBorder="1" applyAlignment="1">
      <alignment horizontal="center" vertical="center"/>
    </xf>
    <xf numFmtId="0" fontId="3" fillId="0" borderId="0" xfId="0" applyFont="1" applyFill="1" applyAlignment="1">
      <alignment horizontal="center" vertical="center"/>
    </xf>
    <xf numFmtId="56" fontId="3" fillId="0" borderId="11" xfId="0" applyNumberFormat="1" applyFont="1" applyBorder="1" applyAlignment="1" quotePrefix="1">
      <alignment horizontal="center" vertical="center"/>
    </xf>
    <xf numFmtId="38" fontId="4" fillId="0" borderId="11" xfId="49" applyFont="1" applyBorder="1" applyAlignment="1">
      <alignment vertical="center"/>
    </xf>
    <xf numFmtId="0" fontId="3" fillId="0" borderId="11" xfId="0" applyFont="1" applyBorder="1" applyAlignment="1">
      <alignment horizontal="distributed" vertical="distributed"/>
    </xf>
    <xf numFmtId="0" fontId="53" fillId="0" borderId="0" xfId="0" applyFont="1" applyAlignment="1">
      <alignment vertical="center"/>
    </xf>
    <xf numFmtId="0" fontId="3" fillId="0" borderId="11" xfId="0" applyFont="1" applyFill="1" applyBorder="1" applyAlignment="1">
      <alignment horizontal="center" vertical="center" wrapText="1"/>
    </xf>
    <xf numFmtId="196" fontId="16" fillId="0" borderId="0" xfId="0" applyNumberFormat="1" applyFont="1" applyBorder="1" applyAlignment="1">
      <alignment horizontal="right" vertical="center" wrapText="1"/>
    </xf>
    <xf numFmtId="0" fontId="16" fillId="0" borderId="0" xfId="0" applyFont="1" applyAlignment="1">
      <alignment/>
    </xf>
    <xf numFmtId="189" fontId="3" fillId="0" borderId="0" xfId="0" applyNumberFormat="1" applyFont="1" applyBorder="1" applyAlignment="1">
      <alignment horizontal="right" vertical="center" wrapText="1"/>
    </xf>
    <xf numFmtId="0" fontId="3" fillId="0" borderId="11" xfId="0" applyFont="1" applyFill="1" applyBorder="1" applyAlignment="1">
      <alignment horizontal="center" vertical="center"/>
    </xf>
    <xf numFmtId="192" fontId="3" fillId="0" borderId="11" xfId="0" applyNumberFormat="1" applyFont="1" applyFill="1" applyBorder="1" applyAlignment="1">
      <alignment vertical="center"/>
    </xf>
    <xf numFmtId="38" fontId="3" fillId="0" borderId="11" xfId="49" applyFont="1" applyFill="1" applyBorder="1" applyAlignment="1">
      <alignment horizontal="center" vertical="center"/>
    </xf>
    <xf numFmtId="38" fontId="3" fillId="0" borderId="11" xfId="49" applyFont="1" applyFill="1" applyBorder="1" applyAlignment="1">
      <alignment horizontal="center" vertical="center"/>
    </xf>
    <xf numFmtId="193" fontId="3" fillId="0" borderId="11" xfId="49" applyNumberFormat="1" applyFont="1" applyFill="1" applyBorder="1" applyAlignment="1">
      <alignment vertical="center"/>
    </xf>
    <xf numFmtId="38" fontId="3" fillId="0" borderId="11" xfId="49" applyFont="1" applyFill="1" applyBorder="1" applyAlignment="1">
      <alignment vertical="center"/>
    </xf>
    <xf numFmtId="193" fontId="3" fillId="0" borderId="11" xfId="49" applyNumberFormat="1" applyFont="1" applyFill="1" applyBorder="1" applyAlignment="1">
      <alignment vertical="center"/>
    </xf>
    <xf numFmtId="0" fontId="3" fillId="34" borderId="11" xfId="0" applyFont="1" applyFill="1" applyBorder="1" applyAlignment="1">
      <alignment horizontal="center" vertical="center"/>
    </xf>
    <xf numFmtId="3" fontId="3" fillId="0" borderId="11" xfId="0" applyNumberFormat="1" applyFont="1" applyFill="1" applyBorder="1" applyAlignment="1">
      <alignment vertical="center"/>
    </xf>
    <xf numFmtId="196" fontId="3" fillId="0" borderId="11" xfId="0" applyNumberFormat="1" applyFont="1" applyFill="1" applyBorder="1" applyAlignment="1">
      <alignment horizontal="right" vertical="center" wrapText="1"/>
    </xf>
    <xf numFmtId="189" fontId="3" fillId="0" borderId="12" xfId="0" applyNumberFormat="1" applyFont="1" applyFill="1" applyBorder="1" applyAlignment="1">
      <alignment horizontal="right" vertical="center" wrapText="1"/>
    </xf>
    <xf numFmtId="189" fontId="3" fillId="0" borderId="13" xfId="0" applyNumberFormat="1" applyFont="1" applyFill="1" applyBorder="1" applyAlignment="1">
      <alignment horizontal="right" vertical="center" wrapText="1"/>
    </xf>
    <xf numFmtId="189" fontId="3" fillId="0" borderId="12" xfId="0" applyNumberFormat="1" applyFont="1" applyFill="1" applyBorder="1" applyAlignment="1">
      <alignment vertical="center" wrapText="1"/>
    </xf>
    <xf numFmtId="189" fontId="3" fillId="0" borderId="11" xfId="0" applyNumberFormat="1" applyFont="1" applyFill="1" applyBorder="1" applyAlignment="1">
      <alignment horizontal="right" vertical="center" wrapText="1"/>
    </xf>
    <xf numFmtId="189" fontId="3" fillId="0" borderId="0" xfId="0" applyNumberFormat="1" applyFont="1" applyFill="1" applyAlignment="1">
      <alignment horizontal="right" vertical="center" wrapText="1"/>
    </xf>
    <xf numFmtId="192" fontId="3" fillId="0" borderId="11" xfId="0" applyNumberFormat="1" applyFont="1" applyFill="1" applyBorder="1" applyAlignment="1">
      <alignment horizontal="right" vertical="center" wrapText="1"/>
    </xf>
    <xf numFmtId="190" fontId="3" fillId="0" borderId="11" xfId="0" applyNumberFormat="1" applyFont="1" applyFill="1" applyBorder="1" applyAlignment="1">
      <alignment horizontal="right" vertical="center" wrapText="1"/>
    </xf>
    <xf numFmtId="192" fontId="3" fillId="0" borderId="14" xfId="0" applyNumberFormat="1" applyFont="1" applyFill="1" applyBorder="1" applyAlignment="1">
      <alignment horizontal="right" vertical="center" wrapText="1"/>
    </xf>
    <xf numFmtId="190" fontId="3" fillId="0" borderId="12" xfId="0" applyNumberFormat="1" applyFont="1" applyFill="1" applyBorder="1" applyAlignment="1">
      <alignment horizontal="right" vertical="center" wrapText="1"/>
    </xf>
    <xf numFmtId="192" fontId="3" fillId="0" borderId="12" xfId="0" applyNumberFormat="1" applyFont="1" applyFill="1" applyBorder="1" applyAlignment="1">
      <alignment horizontal="right" vertical="center" wrapText="1"/>
    </xf>
    <xf numFmtId="190" fontId="3" fillId="0" borderId="13" xfId="0" applyNumberFormat="1" applyFont="1" applyFill="1" applyBorder="1" applyAlignment="1">
      <alignment horizontal="right" vertical="center" wrapText="1"/>
    </xf>
    <xf numFmtId="192" fontId="3" fillId="0" borderId="13" xfId="0" applyNumberFormat="1" applyFont="1" applyFill="1" applyBorder="1" applyAlignment="1">
      <alignment horizontal="right" vertical="center" wrapText="1"/>
    </xf>
    <xf numFmtId="190" fontId="3" fillId="0" borderId="0" xfId="0" applyNumberFormat="1" applyFont="1" applyFill="1" applyAlignment="1">
      <alignment horizontal="right" vertical="center" wrapText="1"/>
    </xf>
    <xf numFmtId="192" fontId="3" fillId="0" borderId="0" xfId="0" applyNumberFormat="1" applyFont="1" applyFill="1" applyAlignment="1">
      <alignment horizontal="right" vertical="center" wrapText="1"/>
    </xf>
    <xf numFmtId="0" fontId="54" fillId="0" borderId="0" xfId="0" applyFont="1" applyAlignment="1">
      <alignment vertical="center"/>
    </xf>
    <xf numFmtId="3" fontId="3" fillId="0" borderId="11" xfId="0" applyNumberFormat="1" applyFont="1" applyFill="1" applyBorder="1" applyAlignment="1">
      <alignment horizontal="center" vertical="center"/>
    </xf>
    <xf numFmtId="3" fontId="3" fillId="0" borderId="11" xfId="0" applyNumberFormat="1" applyFont="1" applyFill="1" applyBorder="1" applyAlignment="1">
      <alignment horizontal="center" vertical="top"/>
    </xf>
    <xf numFmtId="3" fontId="4" fillId="0" borderId="11" xfId="61" applyNumberFormat="1" applyFont="1" applyFill="1" applyBorder="1" applyAlignment="1">
      <alignment horizontal="right" vertical="center"/>
      <protection/>
    </xf>
    <xf numFmtId="0" fontId="3" fillId="0" borderId="11" xfId="0" applyFont="1" applyFill="1" applyBorder="1" applyAlignment="1">
      <alignment horizontal="right" vertical="center"/>
    </xf>
    <xf numFmtId="3" fontId="4" fillId="0" borderId="11" xfId="61" applyNumberFormat="1" applyFont="1" applyFill="1" applyBorder="1" applyAlignment="1">
      <alignment horizontal="center" vertical="top"/>
      <protection/>
    </xf>
    <xf numFmtId="0" fontId="3" fillId="0" borderId="0" xfId="0" applyFont="1" applyFill="1" applyAlignment="1">
      <alignment horizontal="center" vertical="center"/>
    </xf>
    <xf numFmtId="3" fontId="3" fillId="0" borderId="11" xfId="0" applyNumberFormat="1" applyFont="1" applyFill="1" applyBorder="1" applyAlignment="1">
      <alignment horizontal="center" vertical="center" wrapText="1"/>
    </xf>
    <xf numFmtId="3" fontId="4" fillId="0" borderId="11" xfId="61" applyNumberFormat="1" applyFont="1" applyFill="1" applyBorder="1" applyAlignment="1">
      <alignment horizontal="distributed" vertical="distributed"/>
      <protection/>
    </xf>
    <xf numFmtId="3" fontId="4" fillId="0" borderId="11" xfId="61" applyNumberFormat="1" applyFont="1" applyFill="1" applyBorder="1" applyAlignment="1">
      <alignment horizontal="right" vertical="center" wrapText="1"/>
      <protection/>
    </xf>
    <xf numFmtId="3" fontId="4" fillId="0" borderId="11" xfId="61" applyNumberFormat="1" applyFont="1" applyFill="1" applyBorder="1" applyAlignment="1">
      <alignment horizontal="distributed" vertical="distributed" wrapText="1"/>
      <protection/>
    </xf>
    <xf numFmtId="3" fontId="4" fillId="0" borderId="11" xfId="61" applyNumberFormat="1" applyFont="1" applyFill="1" applyBorder="1" applyAlignment="1">
      <alignment horizontal="center" vertical="center" wrapText="1"/>
      <protection/>
    </xf>
    <xf numFmtId="3" fontId="4" fillId="0" borderId="11" xfId="61" applyNumberFormat="1" applyFont="1" applyFill="1" applyBorder="1" applyAlignment="1">
      <alignment horizontal="right" vertical="center"/>
      <protection/>
    </xf>
    <xf numFmtId="3" fontId="10" fillId="0" borderId="11" xfId="61" applyNumberFormat="1" applyFont="1" applyFill="1" applyBorder="1" applyAlignment="1">
      <alignment horizontal="center" vertical="top" wrapText="1"/>
      <protection/>
    </xf>
    <xf numFmtId="3" fontId="10" fillId="0" borderId="11" xfId="61" applyNumberFormat="1" applyFont="1" applyFill="1" applyBorder="1" applyAlignment="1">
      <alignment horizontal="center" vertical="center" wrapText="1"/>
      <protection/>
    </xf>
    <xf numFmtId="0" fontId="0" fillId="0" borderId="11" xfId="0" applyFill="1" applyBorder="1" applyAlignment="1">
      <alignment horizontal="right" vertical="center"/>
    </xf>
    <xf numFmtId="0" fontId="3" fillId="0" borderId="11" xfId="0" applyFont="1" applyFill="1" applyBorder="1" applyAlignment="1">
      <alignment horizontal="right" vertical="center"/>
    </xf>
    <xf numFmtId="38" fontId="3" fillId="0" borderId="11" xfId="49" applyFont="1" applyFill="1" applyBorder="1" applyAlignment="1">
      <alignment horizontal="left" vertical="center"/>
    </xf>
    <xf numFmtId="38" fontId="3" fillId="0" borderId="11" xfId="49" applyFont="1" applyFill="1" applyBorder="1" applyAlignment="1" applyProtection="1">
      <alignment vertical="distributed"/>
      <protection/>
    </xf>
    <xf numFmtId="0" fontId="7" fillId="0" borderId="0" xfId="62" applyNumberFormat="1" applyFont="1" applyFill="1" applyBorder="1" applyAlignment="1" applyProtection="1">
      <alignment horizontal="center"/>
      <protection/>
    </xf>
    <xf numFmtId="0" fontId="7" fillId="0" borderId="0" xfId="62" applyNumberFormat="1" applyFont="1" applyFill="1" applyBorder="1" applyAlignment="1" applyProtection="1">
      <alignment horizontal="center" vertical="center"/>
      <protection/>
    </xf>
    <xf numFmtId="0" fontId="7" fillId="0" borderId="0" xfId="62" applyNumberFormat="1" applyFont="1" applyFill="1" applyBorder="1" applyAlignment="1" applyProtection="1">
      <alignment horizontal="center" vertical="top"/>
      <protection/>
    </xf>
    <xf numFmtId="38" fontId="3" fillId="0" borderId="0" xfId="49" applyFont="1" applyFill="1" applyAlignment="1">
      <alignment vertical="center"/>
    </xf>
    <xf numFmtId="3" fontId="3" fillId="0" borderId="15" xfId="0" applyNumberFormat="1" applyFont="1" applyFill="1" applyBorder="1" applyAlignment="1">
      <alignment horizontal="center" vertical="center" wrapText="1"/>
    </xf>
    <xf numFmtId="3" fontId="3" fillId="0" borderId="11" xfId="0" applyNumberFormat="1" applyFont="1" applyFill="1" applyBorder="1" applyAlignment="1">
      <alignment vertical="top" wrapText="1"/>
    </xf>
    <xf numFmtId="0" fontId="4" fillId="0" borderId="11" xfId="0" applyNumberFormat="1" applyFont="1" applyFill="1" applyBorder="1" applyAlignment="1">
      <alignment horizontal="center" vertical="center" wrapText="1"/>
    </xf>
    <xf numFmtId="0" fontId="0" fillId="0" borderId="11" xfId="0" applyFill="1" applyBorder="1" applyAlignment="1">
      <alignment horizontal="center" vertical="center" wrapText="1"/>
    </xf>
    <xf numFmtId="49" fontId="4" fillId="0" borderId="11" xfId="0" applyNumberFormat="1" applyFont="1" applyFill="1" applyBorder="1" applyAlignment="1">
      <alignment horizontal="center" vertical="center" wrapText="1"/>
    </xf>
    <xf numFmtId="3" fontId="4" fillId="0" borderId="11" xfId="61" applyNumberFormat="1" applyFont="1" applyFill="1" applyBorder="1" applyAlignment="1">
      <alignment horizontal="distributed" vertical="center" wrapText="1"/>
      <protection/>
    </xf>
    <xf numFmtId="3" fontId="3" fillId="0" borderId="16" xfId="0" applyNumberFormat="1" applyFont="1" applyFill="1" applyBorder="1" applyAlignment="1">
      <alignment vertical="center" wrapText="1"/>
    </xf>
    <xf numFmtId="3" fontId="3" fillId="0" borderId="12" xfId="0" applyNumberFormat="1" applyFont="1" applyFill="1" applyBorder="1" applyAlignment="1">
      <alignment horizontal="center" vertical="center"/>
    </xf>
    <xf numFmtId="3" fontId="3" fillId="0" borderId="17" xfId="0" applyNumberFormat="1" applyFont="1" applyFill="1" applyBorder="1" applyAlignment="1">
      <alignment horizontal="center" vertical="center"/>
    </xf>
    <xf numFmtId="3" fontId="3" fillId="0" borderId="14" xfId="0" applyNumberFormat="1" applyFont="1" applyFill="1" applyBorder="1" applyAlignment="1">
      <alignment horizontal="center" vertical="center"/>
    </xf>
    <xf numFmtId="0" fontId="3" fillId="34" borderId="16" xfId="0" applyFont="1" applyFill="1" applyBorder="1" applyAlignment="1">
      <alignment horizontal="center" vertical="center" wrapText="1"/>
    </xf>
    <xf numFmtId="0" fontId="3" fillId="34" borderId="15" xfId="0" applyFont="1" applyFill="1" applyBorder="1" applyAlignment="1">
      <alignment horizontal="center" vertical="center" wrapText="1"/>
    </xf>
    <xf numFmtId="192" fontId="3" fillId="0" borderId="16" xfId="0" applyNumberFormat="1" applyFont="1" applyFill="1" applyBorder="1" applyAlignment="1">
      <alignment vertical="center" wrapText="1"/>
    </xf>
    <xf numFmtId="192" fontId="3" fillId="0" borderId="15" xfId="0" applyNumberFormat="1" applyFont="1" applyFill="1" applyBorder="1" applyAlignment="1">
      <alignment vertical="center" wrapText="1"/>
    </xf>
    <xf numFmtId="190" fontId="3" fillId="0" borderId="16" xfId="0" applyNumberFormat="1" applyFont="1" applyFill="1" applyBorder="1" applyAlignment="1">
      <alignment vertical="center" wrapText="1"/>
    </xf>
    <xf numFmtId="190" fontId="3" fillId="0" borderId="15" xfId="0" applyNumberFormat="1" applyFont="1" applyFill="1" applyBorder="1" applyAlignment="1">
      <alignment vertical="center" wrapText="1"/>
    </xf>
    <xf numFmtId="0" fontId="3" fillId="0" borderId="16" xfId="0" applyFont="1" applyFill="1" applyBorder="1" applyAlignment="1">
      <alignment vertical="center"/>
    </xf>
    <xf numFmtId="0" fontId="3" fillId="0" borderId="15" xfId="0" applyFont="1" applyFill="1" applyBorder="1" applyAlignment="1">
      <alignment vertical="center"/>
    </xf>
    <xf numFmtId="192" fontId="3" fillId="0" borderId="16" xfId="0" applyNumberFormat="1" applyFont="1" applyFill="1" applyBorder="1" applyAlignment="1">
      <alignment vertical="center"/>
    </xf>
    <xf numFmtId="192" fontId="3" fillId="0" borderId="15" xfId="0" applyNumberFormat="1" applyFont="1" applyFill="1" applyBorder="1" applyAlignment="1">
      <alignment vertical="center"/>
    </xf>
    <xf numFmtId="38" fontId="52" fillId="0" borderId="16" xfId="49" applyFont="1" applyFill="1" applyBorder="1" applyAlignment="1">
      <alignment vertical="center"/>
    </xf>
    <xf numFmtId="38" fontId="52" fillId="0" borderId="15" xfId="49" applyFont="1" applyFill="1" applyBorder="1" applyAlignment="1">
      <alignment vertical="center"/>
    </xf>
    <xf numFmtId="3" fontId="4" fillId="0" borderId="16" xfId="61" applyNumberFormat="1" applyFont="1" applyFill="1" applyBorder="1" applyAlignment="1">
      <alignment horizontal="right" vertical="center"/>
      <protection/>
    </xf>
    <xf numFmtId="3" fontId="4" fillId="0" borderId="15" xfId="61" applyNumberFormat="1" applyFont="1" applyFill="1" applyBorder="1" applyAlignment="1">
      <alignment horizontal="right" vertical="center"/>
      <protection/>
    </xf>
    <xf numFmtId="3" fontId="4" fillId="0" borderId="16" xfId="61" applyNumberFormat="1" applyFont="1" applyFill="1" applyBorder="1" applyAlignment="1">
      <alignment vertical="center"/>
      <protection/>
    </xf>
    <xf numFmtId="3" fontId="4" fillId="0" borderId="15" xfId="61" applyNumberFormat="1" applyFont="1" applyFill="1" applyBorder="1" applyAlignment="1">
      <alignment vertical="center"/>
      <protection/>
    </xf>
    <xf numFmtId="0" fontId="3" fillId="0" borderId="16" xfId="0" applyFont="1" applyFill="1" applyBorder="1" applyAlignment="1">
      <alignment horizontal="right" vertical="center"/>
    </xf>
    <xf numFmtId="0" fontId="3" fillId="0" borderId="15" xfId="0" applyFont="1" applyFill="1" applyBorder="1" applyAlignment="1">
      <alignment horizontal="right" vertical="center"/>
    </xf>
    <xf numFmtId="0" fontId="3" fillId="0" borderId="16" xfId="0" applyNumberFormat="1" applyFont="1" applyBorder="1" applyAlignment="1">
      <alignment horizontal="right" vertical="center"/>
    </xf>
    <xf numFmtId="0" fontId="3" fillId="0" borderId="15" xfId="0" applyNumberFormat="1" applyFont="1" applyBorder="1" applyAlignment="1">
      <alignment horizontal="right" vertical="center"/>
    </xf>
    <xf numFmtId="0" fontId="3" fillId="0" borderId="16" xfId="0" applyFont="1" applyBorder="1" applyAlignment="1">
      <alignment vertical="center"/>
    </xf>
    <xf numFmtId="0" fontId="3" fillId="0" borderId="15" xfId="0" applyFont="1" applyBorder="1" applyAlignment="1">
      <alignment vertical="center"/>
    </xf>
    <xf numFmtId="38" fontId="52" fillId="0" borderId="11" xfId="49" applyFont="1" applyFill="1" applyBorder="1" applyAlignment="1">
      <alignment horizontal="right" vertical="center"/>
    </xf>
    <xf numFmtId="192" fontId="3" fillId="0" borderId="16" xfId="0" applyNumberFormat="1" applyFont="1" applyFill="1" applyBorder="1" applyAlignment="1">
      <alignment horizontal="right" vertical="center" wrapText="1"/>
    </xf>
    <xf numFmtId="192" fontId="3" fillId="0" borderId="15" xfId="0" applyNumberFormat="1" applyFont="1" applyFill="1" applyBorder="1" applyAlignment="1">
      <alignment horizontal="right" vertical="center" wrapText="1"/>
    </xf>
    <xf numFmtId="190" fontId="3" fillId="0" borderId="16" xfId="0" applyNumberFormat="1" applyFont="1" applyFill="1" applyBorder="1" applyAlignment="1">
      <alignment horizontal="right" vertical="center" wrapText="1"/>
    </xf>
    <xf numFmtId="190" fontId="3" fillId="0" borderId="15" xfId="0" applyNumberFormat="1" applyFont="1" applyFill="1" applyBorder="1" applyAlignment="1">
      <alignment horizontal="right" vertical="center" wrapText="1"/>
    </xf>
    <xf numFmtId="192" fontId="3" fillId="0" borderId="16" xfId="0" applyNumberFormat="1" applyFont="1" applyFill="1" applyBorder="1" applyAlignment="1">
      <alignment horizontal="right" vertical="center"/>
    </xf>
    <xf numFmtId="192" fontId="3" fillId="0" borderId="15" xfId="0" applyNumberFormat="1" applyFont="1" applyFill="1" applyBorder="1" applyAlignment="1">
      <alignment horizontal="right" vertical="center"/>
    </xf>
    <xf numFmtId="3" fontId="3" fillId="0" borderId="11" xfId="0" applyNumberFormat="1" applyFont="1" applyFill="1" applyBorder="1" applyAlignment="1">
      <alignment horizontal="center" vertical="center"/>
    </xf>
    <xf numFmtId="3" fontId="4" fillId="0" borderId="16" xfId="61" applyNumberFormat="1" applyFont="1" applyBorder="1" applyAlignment="1">
      <alignment horizontal="distributed" vertical="distributed"/>
      <protection/>
    </xf>
    <xf numFmtId="3" fontId="4" fillId="0" borderId="15" xfId="61" applyNumberFormat="1" applyFont="1" applyBorder="1" applyAlignment="1">
      <alignment horizontal="distributed" vertical="distributed"/>
      <protection/>
    </xf>
    <xf numFmtId="0" fontId="3" fillId="0" borderId="16" xfId="0" applyNumberFormat="1" applyFont="1" applyFill="1" applyBorder="1" applyAlignment="1">
      <alignment horizontal="right" vertical="center"/>
    </xf>
    <xf numFmtId="0" fontId="3" fillId="0" borderId="15" xfId="0" applyNumberFormat="1" applyFont="1" applyFill="1" applyBorder="1" applyAlignment="1">
      <alignment horizontal="right" vertical="center"/>
    </xf>
    <xf numFmtId="3" fontId="4" fillId="0" borderId="16" xfId="61" applyNumberFormat="1" applyFont="1" applyBorder="1" applyAlignment="1">
      <alignment horizontal="distributed" vertical="center"/>
      <protection/>
    </xf>
    <xf numFmtId="3" fontId="4" fillId="0" borderId="15" xfId="61" applyNumberFormat="1" applyFont="1" applyBorder="1" applyAlignment="1">
      <alignment horizontal="distributed" vertical="center"/>
      <protection/>
    </xf>
    <xf numFmtId="3" fontId="4" fillId="0" borderId="16" xfId="61" applyNumberFormat="1" applyFont="1" applyFill="1" applyBorder="1" applyAlignment="1">
      <alignment horizontal="center" vertical="center"/>
      <protection/>
    </xf>
    <xf numFmtId="3" fontId="4" fillId="0" borderId="15" xfId="61" applyNumberFormat="1" applyFont="1" applyFill="1" applyBorder="1" applyAlignment="1">
      <alignment horizontal="center" vertical="center"/>
      <protection/>
    </xf>
    <xf numFmtId="0" fontId="3" fillId="0" borderId="11" xfId="0" applyFont="1" applyFill="1" applyBorder="1" applyAlignment="1">
      <alignment horizontal="center" vertical="center"/>
    </xf>
    <xf numFmtId="0" fontId="3" fillId="0" borderId="11" xfId="0" applyFont="1" applyFill="1" applyBorder="1" applyAlignment="1">
      <alignment horizontal="center" vertical="center"/>
    </xf>
    <xf numFmtId="0" fontId="3" fillId="34"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4" xfId="0" applyFont="1" applyFill="1" applyBorder="1" applyAlignment="1">
      <alignment horizontal="center" vertical="center"/>
    </xf>
    <xf numFmtId="3" fontId="4" fillId="0" borderId="0" xfId="61" applyNumberFormat="1" applyFont="1" applyFill="1" applyBorder="1" applyAlignment="1">
      <alignment horizontal="left" vertical="top" wrapText="1"/>
      <protection/>
    </xf>
    <xf numFmtId="0" fontId="3" fillId="0" borderId="14" xfId="0" applyFont="1" applyFill="1" applyBorder="1" applyAlignment="1">
      <alignment horizontal="center" vertical="center"/>
    </xf>
    <xf numFmtId="3" fontId="3" fillId="0" borderId="11" xfId="0" applyNumberFormat="1" applyFont="1" applyBorder="1" applyAlignment="1">
      <alignment horizontal="center" vertical="center"/>
    </xf>
    <xf numFmtId="0" fontId="3" fillId="0" borderId="11" xfId="0" applyFont="1" applyFill="1" applyBorder="1" applyAlignment="1">
      <alignment horizontal="center" vertical="center" wrapText="1"/>
    </xf>
    <xf numFmtId="0" fontId="3" fillId="0" borderId="11" xfId="0" applyFont="1" applyFill="1" applyBorder="1" applyAlignment="1">
      <alignment horizontal="center" vertical="center" wrapText="1"/>
    </xf>
    <xf numFmtId="3" fontId="4" fillId="0" borderId="0" xfId="61" applyNumberFormat="1" applyFont="1" applyBorder="1" applyAlignment="1">
      <alignment vertical="center" wrapText="1"/>
      <protection/>
    </xf>
    <xf numFmtId="3" fontId="3" fillId="0" borderId="16" xfId="0" applyNumberFormat="1" applyFont="1" applyFill="1" applyBorder="1" applyAlignment="1">
      <alignment horizontal="center" vertical="top"/>
    </xf>
    <xf numFmtId="3" fontId="3" fillId="0" borderId="18" xfId="0" applyNumberFormat="1" applyFont="1" applyFill="1" applyBorder="1" applyAlignment="1">
      <alignment horizontal="center" vertical="top"/>
    </xf>
    <xf numFmtId="3" fontId="3" fillId="0" borderId="15" xfId="0" applyNumberFormat="1" applyFont="1" applyFill="1" applyBorder="1" applyAlignment="1">
      <alignment horizontal="center" vertical="top"/>
    </xf>
    <xf numFmtId="3" fontId="3" fillId="0" borderId="11" xfId="0" applyNumberFormat="1" applyFont="1" applyFill="1" applyBorder="1" applyAlignment="1">
      <alignment horizontal="center" vertical="top"/>
    </xf>
    <xf numFmtId="3" fontId="4" fillId="0" borderId="10" xfId="61" applyNumberFormat="1" applyFont="1" applyFill="1" applyBorder="1" applyAlignment="1">
      <alignment horizontal="left" vertical="center" wrapText="1"/>
      <protection/>
    </xf>
    <xf numFmtId="3" fontId="4" fillId="0" borderId="0" xfId="61" applyNumberFormat="1" applyFont="1" applyFill="1" applyBorder="1" applyAlignment="1">
      <alignment horizontal="left" vertical="center" wrapText="1"/>
      <protection/>
    </xf>
    <xf numFmtId="3" fontId="3" fillId="0" borderId="16" xfId="0" applyNumberFormat="1" applyFont="1" applyFill="1" applyBorder="1" applyAlignment="1">
      <alignment horizontal="center" vertical="center"/>
    </xf>
    <xf numFmtId="3" fontId="3" fillId="0" borderId="18" xfId="0" applyNumberFormat="1" applyFont="1" applyFill="1" applyBorder="1" applyAlignment="1">
      <alignment horizontal="center" vertical="center"/>
    </xf>
    <xf numFmtId="3" fontId="3" fillId="0" borderId="15" xfId="0" applyNumberFormat="1" applyFont="1" applyFill="1" applyBorder="1" applyAlignment="1">
      <alignment horizontal="center" vertical="center"/>
    </xf>
    <xf numFmtId="0" fontId="3" fillId="0" borderId="16"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5" xfId="0" applyFont="1" applyFill="1" applyBorder="1" applyAlignment="1">
      <alignment horizontal="center" vertical="center"/>
    </xf>
    <xf numFmtId="3" fontId="15" fillId="0" borderId="16" xfId="0" applyNumberFormat="1" applyFont="1" applyFill="1" applyBorder="1" applyAlignment="1">
      <alignment horizontal="center" vertical="center" wrapText="1"/>
    </xf>
    <xf numFmtId="3" fontId="15" fillId="0" borderId="15" xfId="0" applyNumberFormat="1" applyFont="1" applyFill="1" applyBorder="1" applyAlignment="1">
      <alignment horizontal="center" vertical="center" wrapText="1"/>
    </xf>
    <xf numFmtId="3" fontId="3" fillId="0" borderId="16" xfId="0" applyNumberFormat="1" applyFont="1" applyFill="1" applyBorder="1" applyAlignment="1">
      <alignment horizontal="center" vertical="center" wrapText="1"/>
    </xf>
    <xf numFmtId="3" fontId="3" fillId="0" borderId="15" xfId="0" applyNumberFormat="1" applyFont="1" applyFill="1" applyBorder="1" applyAlignment="1">
      <alignment horizontal="center" vertical="center" wrapText="1"/>
    </xf>
    <xf numFmtId="3" fontId="4" fillId="0" borderId="0" xfId="61" applyNumberFormat="1" applyFont="1" applyFill="1" applyBorder="1" applyAlignment="1">
      <alignment horizontal="left" vertical="top" wrapText="1"/>
      <protection/>
    </xf>
    <xf numFmtId="3" fontId="3" fillId="0" borderId="11" xfId="0" applyNumberFormat="1" applyFont="1" applyFill="1" applyBorder="1" applyAlignment="1">
      <alignment horizontal="center" vertical="center" wrapText="1"/>
    </xf>
    <xf numFmtId="3" fontId="3" fillId="0" borderId="12" xfId="0" applyNumberFormat="1" applyFont="1" applyFill="1" applyBorder="1" applyAlignment="1">
      <alignment horizontal="center" vertical="center" wrapText="1"/>
    </xf>
    <xf numFmtId="3" fontId="3" fillId="0" borderId="17" xfId="0" applyNumberFormat="1" applyFont="1" applyFill="1" applyBorder="1" applyAlignment="1">
      <alignment horizontal="center" vertical="center" wrapText="1"/>
    </xf>
    <xf numFmtId="3" fontId="3" fillId="0" borderId="14" xfId="0" applyNumberFormat="1" applyFont="1" applyFill="1" applyBorder="1" applyAlignment="1">
      <alignment horizontal="center" vertical="center" wrapText="1"/>
    </xf>
    <xf numFmtId="3" fontId="3" fillId="0" borderId="11" xfId="0" applyNumberFormat="1" applyFont="1" applyFill="1" applyBorder="1" applyAlignment="1">
      <alignment horizontal="center" vertical="center"/>
    </xf>
    <xf numFmtId="0" fontId="15" fillId="0" borderId="11" xfId="0" applyFont="1" applyBorder="1" applyAlignment="1">
      <alignment horizontal="center" vertical="center" wrapText="1"/>
    </xf>
    <xf numFmtId="0" fontId="3" fillId="0" borderId="11" xfId="0" applyFont="1" applyBorder="1" applyAlignment="1">
      <alignment horizontal="center" vertical="center"/>
    </xf>
    <xf numFmtId="0" fontId="3" fillId="0" borderId="13"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1"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15" xfId="0" applyFont="1" applyBorder="1" applyAlignment="1">
      <alignment horizontal="center" vertical="center" wrapText="1"/>
    </xf>
    <xf numFmtId="0" fontId="3" fillId="0" borderId="12" xfId="0" applyFont="1" applyBorder="1" applyAlignment="1">
      <alignment vertical="center"/>
    </xf>
    <xf numFmtId="0" fontId="3" fillId="0" borderId="14" xfId="0" applyFont="1" applyBorder="1" applyAlignment="1">
      <alignment vertical="center"/>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4" fillId="0" borderId="12" xfId="0" applyNumberFormat="1" applyFont="1" applyFill="1" applyBorder="1" applyAlignment="1">
      <alignment horizontal="center" vertical="center" wrapText="1"/>
    </xf>
    <xf numFmtId="0" fontId="4" fillId="0" borderId="17" xfId="0" applyNumberFormat="1" applyFont="1" applyFill="1" applyBorder="1" applyAlignment="1">
      <alignment horizontal="center" vertical="center" wrapText="1"/>
    </xf>
    <xf numFmtId="0" fontId="4" fillId="0" borderId="14" xfId="0" applyNumberFormat="1" applyFont="1" applyFill="1" applyBorder="1" applyAlignment="1">
      <alignment horizontal="center" vertical="center" wrapText="1"/>
    </xf>
    <xf numFmtId="0" fontId="4" fillId="0" borderId="11" xfId="0" applyNumberFormat="1" applyFont="1" applyFill="1" applyBorder="1" applyAlignment="1">
      <alignment horizontal="center" vertical="center" wrapText="1"/>
    </xf>
    <xf numFmtId="0" fontId="0" fillId="0" borderId="11" xfId="0" applyFill="1" applyBorder="1" applyAlignment="1">
      <alignment horizontal="center" vertical="center" wrapText="1"/>
    </xf>
    <xf numFmtId="38" fontId="0" fillId="0" borderId="16" xfId="49" applyFont="1" applyBorder="1" applyAlignment="1">
      <alignment horizontal="center" vertical="center"/>
    </xf>
    <xf numFmtId="38" fontId="0" fillId="0" borderId="18" xfId="49" applyFont="1" applyBorder="1" applyAlignment="1">
      <alignment horizontal="center" vertical="center"/>
    </xf>
    <xf numFmtId="38" fontId="0" fillId="0" borderId="15" xfId="49" applyFont="1" applyBorder="1" applyAlignment="1">
      <alignment horizontal="center" vertical="center"/>
    </xf>
    <xf numFmtId="38" fontId="0" fillId="0" borderId="11" xfId="49" applyFont="1" applyFill="1" applyBorder="1" applyAlignment="1">
      <alignment horizontal="center" vertical="center"/>
    </xf>
    <xf numFmtId="38" fontId="3" fillId="0" borderId="12" xfId="49" applyFont="1" applyFill="1" applyBorder="1" applyAlignment="1">
      <alignment horizontal="center" vertical="center"/>
    </xf>
    <xf numFmtId="38" fontId="3" fillId="0" borderId="17" xfId="49" applyFont="1" applyFill="1" applyBorder="1" applyAlignment="1">
      <alignment horizontal="center" vertical="center"/>
    </xf>
    <xf numFmtId="38" fontId="3" fillId="0" borderId="14" xfId="49" applyFont="1" applyFill="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標準_第032表　刑法犯の罪種別認知・検挙状況（警察署別）　その３"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N103"/>
  <sheetViews>
    <sheetView tabSelected="1" zoomScalePageLayoutView="0" workbookViewId="0" topLeftCell="A1">
      <pane xSplit="1" topLeftCell="B1" activePane="topRight" state="frozen"/>
      <selection pane="topLeft" activeCell="A1" sqref="A1"/>
      <selection pane="topRight" activeCell="A1" sqref="A1"/>
    </sheetView>
  </sheetViews>
  <sheetFormatPr defaultColWidth="9.00390625" defaultRowHeight="13.5"/>
  <cols>
    <col min="1" max="2" width="9.00390625" style="19" customWidth="1"/>
    <col min="3" max="3" width="9.625" style="19" customWidth="1"/>
    <col min="4" max="4" width="11.375" style="19" bestFit="1" customWidth="1"/>
    <col min="5" max="5" width="8.75390625" style="20" customWidth="1"/>
    <col min="6" max="6" width="7.125" style="67" customWidth="1"/>
    <col min="7" max="7" width="7.125" style="20" customWidth="1"/>
    <col min="8" max="8" width="12.75390625" style="1" bestFit="1" customWidth="1"/>
    <col min="9" max="9" width="13.375" style="1" customWidth="1"/>
    <col min="10" max="10" width="6.125" style="20" customWidth="1"/>
    <col min="11" max="11" width="11.75390625" style="20" customWidth="1"/>
    <col min="12" max="12" width="25.25390625" style="29" customWidth="1"/>
    <col min="13" max="13" width="15.00390625" style="20" customWidth="1"/>
    <col min="14" max="14" width="8.75390625" style="20" customWidth="1"/>
    <col min="15" max="15" width="8.75390625" style="0" customWidth="1"/>
    <col min="16" max="16384" width="9.00390625" style="20" customWidth="1"/>
  </cols>
  <sheetData>
    <row r="1" ht="13.5">
      <c r="A1" s="30" t="s">
        <v>191</v>
      </c>
    </row>
    <row r="2" spans="1:4" ht="13.5">
      <c r="A2" s="65" t="s">
        <v>192</v>
      </c>
      <c r="B2" s="21"/>
      <c r="C2" s="21"/>
      <c r="D2" s="21"/>
    </row>
    <row r="3" spans="1:4" ht="12.75">
      <c r="A3" s="20"/>
      <c r="B3" s="21"/>
      <c r="C3" s="21"/>
      <c r="D3" s="21"/>
    </row>
    <row r="4" spans="1:14" s="35" customFormat="1" ht="12">
      <c r="A4" s="237"/>
      <c r="B4" s="221" t="s">
        <v>225</v>
      </c>
      <c r="C4" s="221"/>
      <c r="D4" s="221"/>
      <c r="E4" s="238" t="s">
        <v>263</v>
      </c>
      <c r="F4" s="233" t="s">
        <v>56</v>
      </c>
      <c r="G4" s="236"/>
      <c r="H4" s="230" t="s">
        <v>119</v>
      </c>
      <c r="I4" s="230"/>
      <c r="J4" s="230" t="s">
        <v>73</v>
      </c>
      <c r="K4" s="231"/>
      <c r="L4" s="232" t="s">
        <v>59</v>
      </c>
      <c r="M4" s="232"/>
      <c r="N4" s="192" t="s">
        <v>75</v>
      </c>
    </row>
    <row r="5" spans="1:14" s="35" customFormat="1" ht="12">
      <c r="A5" s="237"/>
      <c r="B5" s="160" t="s">
        <v>87</v>
      </c>
      <c r="C5" s="160" t="s">
        <v>88</v>
      </c>
      <c r="D5" s="161" t="s">
        <v>260</v>
      </c>
      <c r="E5" s="239"/>
      <c r="F5" s="100" t="s">
        <v>57</v>
      </c>
      <c r="G5" s="16" t="s">
        <v>58</v>
      </c>
      <c r="H5" s="16" t="s">
        <v>117</v>
      </c>
      <c r="I5" s="16" t="s">
        <v>118</v>
      </c>
      <c r="J5" s="135" t="s">
        <v>74</v>
      </c>
      <c r="K5" s="135" t="s">
        <v>78</v>
      </c>
      <c r="L5" s="102" t="s">
        <v>60</v>
      </c>
      <c r="M5" s="103" t="s">
        <v>61</v>
      </c>
      <c r="N5" s="193"/>
    </row>
    <row r="6" spans="1:14" s="35" customFormat="1" ht="12">
      <c r="A6" s="237"/>
      <c r="B6" s="189" t="s">
        <v>259</v>
      </c>
      <c r="C6" s="190"/>
      <c r="D6" s="190"/>
      <c r="E6" s="191"/>
      <c r="F6" s="233" t="s">
        <v>278</v>
      </c>
      <c r="G6" s="234"/>
      <c r="H6" s="230" t="s">
        <v>86</v>
      </c>
      <c r="I6" s="230"/>
      <c r="J6" s="230" t="s">
        <v>280</v>
      </c>
      <c r="K6" s="231"/>
      <c r="L6" s="102"/>
      <c r="M6" s="103"/>
      <c r="N6" s="142" t="s">
        <v>276</v>
      </c>
    </row>
    <row r="7" spans="1:14" ht="12.75">
      <c r="A7" s="24" t="s">
        <v>131</v>
      </c>
      <c r="B7" s="162">
        <v>4</v>
      </c>
      <c r="C7" s="162">
        <v>34</v>
      </c>
      <c r="D7" s="162"/>
      <c r="E7" s="22">
        <v>106</v>
      </c>
      <c r="F7" s="68">
        <v>370</v>
      </c>
      <c r="G7" s="22">
        <v>335</v>
      </c>
      <c r="H7" s="150">
        <v>96.4</v>
      </c>
      <c r="I7" s="151">
        <v>99.2</v>
      </c>
      <c r="J7" s="22">
        <v>21</v>
      </c>
      <c r="K7" s="136">
        <v>100</v>
      </c>
      <c r="L7" s="104" t="s">
        <v>62</v>
      </c>
      <c r="M7" s="105">
        <v>38785</v>
      </c>
      <c r="N7" s="109">
        <v>112</v>
      </c>
    </row>
    <row r="8" spans="1:14" ht="12.75">
      <c r="A8" s="24" t="s">
        <v>132</v>
      </c>
      <c r="B8" s="162">
        <v>4</v>
      </c>
      <c r="C8" s="162">
        <v>38</v>
      </c>
      <c r="D8" s="162"/>
      <c r="E8" s="22">
        <v>153</v>
      </c>
      <c r="F8" s="68">
        <v>400</v>
      </c>
      <c r="G8" s="22">
        <v>380</v>
      </c>
      <c r="H8" s="150">
        <v>92.4</v>
      </c>
      <c r="I8" s="151">
        <v>98.1</v>
      </c>
      <c r="J8" s="22">
        <v>36</v>
      </c>
      <c r="K8" s="136">
        <v>100</v>
      </c>
      <c r="L8" s="104"/>
      <c r="M8" s="106"/>
      <c r="N8" s="109">
        <v>127</v>
      </c>
    </row>
    <row r="9" spans="1:14" ht="12.75">
      <c r="A9" s="24" t="s">
        <v>3</v>
      </c>
      <c r="B9" s="162">
        <v>1</v>
      </c>
      <c r="C9" s="162">
        <v>65</v>
      </c>
      <c r="D9" s="162"/>
      <c r="E9" s="22">
        <v>158</v>
      </c>
      <c r="F9" s="68">
        <v>580</v>
      </c>
      <c r="G9" s="22">
        <v>507</v>
      </c>
      <c r="H9" s="150">
        <v>89.8</v>
      </c>
      <c r="I9" s="151">
        <v>97.3</v>
      </c>
      <c r="J9" s="22">
        <v>80</v>
      </c>
      <c r="K9" s="136">
        <v>100</v>
      </c>
      <c r="L9" s="104" t="s">
        <v>195</v>
      </c>
      <c r="M9" s="105">
        <v>40830</v>
      </c>
      <c r="N9" s="109">
        <v>199</v>
      </c>
    </row>
    <row r="10" spans="1:14" ht="24">
      <c r="A10" s="226" t="s">
        <v>4</v>
      </c>
      <c r="B10" s="204">
        <v>4</v>
      </c>
      <c r="C10" s="206">
        <v>42</v>
      </c>
      <c r="D10" s="228"/>
      <c r="E10" s="208">
        <v>205</v>
      </c>
      <c r="F10" s="210">
        <v>550</v>
      </c>
      <c r="G10" s="212">
        <v>530</v>
      </c>
      <c r="H10" s="194">
        <v>76.9</v>
      </c>
      <c r="I10" s="196">
        <v>90.7</v>
      </c>
      <c r="J10" s="198">
        <v>130</v>
      </c>
      <c r="K10" s="200">
        <v>100</v>
      </c>
      <c r="L10" s="107" t="s">
        <v>63</v>
      </c>
      <c r="M10" s="105">
        <v>37791</v>
      </c>
      <c r="N10" s="202">
        <v>202</v>
      </c>
    </row>
    <row r="11" spans="1:14" ht="12.75">
      <c r="A11" s="227"/>
      <c r="B11" s="205"/>
      <c r="C11" s="207"/>
      <c r="D11" s="229"/>
      <c r="E11" s="209"/>
      <c r="F11" s="211"/>
      <c r="G11" s="213"/>
      <c r="H11" s="195"/>
      <c r="I11" s="197"/>
      <c r="J11" s="199"/>
      <c r="K11" s="201"/>
      <c r="L11" s="107" t="s">
        <v>274</v>
      </c>
      <c r="M11" s="105">
        <v>41355</v>
      </c>
      <c r="N11" s="203"/>
    </row>
    <row r="12" spans="1:14" ht="12.75">
      <c r="A12" s="24" t="s">
        <v>5</v>
      </c>
      <c r="B12" s="162">
        <v>6</v>
      </c>
      <c r="C12" s="162">
        <v>47</v>
      </c>
      <c r="D12" s="162"/>
      <c r="E12" s="22">
        <v>155</v>
      </c>
      <c r="F12" s="68">
        <v>400</v>
      </c>
      <c r="G12" s="22">
        <v>384</v>
      </c>
      <c r="H12" s="150">
        <v>72.5</v>
      </c>
      <c r="I12" s="151">
        <v>88.4</v>
      </c>
      <c r="J12" s="22">
        <v>102</v>
      </c>
      <c r="K12" s="136">
        <v>100</v>
      </c>
      <c r="L12" s="104" t="s">
        <v>64</v>
      </c>
      <c r="M12" s="105">
        <v>38785</v>
      </c>
      <c r="N12" s="109">
        <v>66</v>
      </c>
    </row>
    <row r="13" spans="1:14" ht="12.75">
      <c r="A13" s="24" t="s">
        <v>6</v>
      </c>
      <c r="B13" s="162">
        <v>8</v>
      </c>
      <c r="C13" s="162">
        <v>24</v>
      </c>
      <c r="D13" s="162"/>
      <c r="E13" s="22">
        <v>194</v>
      </c>
      <c r="F13" s="68">
        <v>550</v>
      </c>
      <c r="G13" s="22">
        <v>499</v>
      </c>
      <c r="H13" s="150">
        <v>69.9</v>
      </c>
      <c r="I13" s="151">
        <v>85.8</v>
      </c>
      <c r="J13" s="22">
        <v>66</v>
      </c>
      <c r="K13" s="136">
        <v>100</v>
      </c>
      <c r="L13" s="104"/>
      <c r="M13" s="106"/>
      <c r="N13" s="109">
        <v>114</v>
      </c>
    </row>
    <row r="14" spans="1:14" ht="12.75">
      <c r="A14" s="222" t="s">
        <v>7</v>
      </c>
      <c r="B14" s="204">
        <v>8</v>
      </c>
      <c r="C14" s="204">
        <v>62</v>
      </c>
      <c r="D14" s="204"/>
      <c r="E14" s="208">
        <v>252</v>
      </c>
      <c r="F14" s="224">
        <v>650</v>
      </c>
      <c r="G14" s="208">
        <v>545</v>
      </c>
      <c r="H14" s="215">
        <v>68.5</v>
      </c>
      <c r="I14" s="217">
        <v>84.4</v>
      </c>
      <c r="J14" s="208">
        <v>91</v>
      </c>
      <c r="K14" s="219">
        <v>100</v>
      </c>
      <c r="L14" s="107" t="s">
        <v>257</v>
      </c>
      <c r="M14" s="108">
        <v>28928</v>
      </c>
      <c r="N14" s="214">
        <v>101</v>
      </c>
    </row>
    <row r="15" spans="1:14" ht="12.75">
      <c r="A15" s="223"/>
      <c r="B15" s="205"/>
      <c r="C15" s="205"/>
      <c r="D15" s="205"/>
      <c r="E15" s="209"/>
      <c r="F15" s="225"/>
      <c r="G15" s="209"/>
      <c r="H15" s="216"/>
      <c r="I15" s="218"/>
      <c r="J15" s="209"/>
      <c r="K15" s="220"/>
      <c r="L15" s="107" t="s">
        <v>258</v>
      </c>
      <c r="M15" s="108">
        <v>38168</v>
      </c>
      <c r="N15" s="214"/>
    </row>
    <row r="16" spans="1:14" ht="12.75">
      <c r="A16" s="24" t="s">
        <v>8</v>
      </c>
      <c r="B16" s="162">
        <v>4</v>
      </c>
      <c r="C16" s="162">
        <v>47</v>
      </c>
      <c r="D16" s="162">
        <v>8</v>
      </c>
      <c r="E16" s="22">
        <v>304</v>
      </c>
      <c r="F16" s="68">
        <v>570</v>
      </c>
      <c r="G16" s="22">
        <v>518</v>
      </c>
      <c r="H16" s="150">
        <v>84.9</v>
      </c>
      <c r="I16" s="151">
        <v>93.4</v>
      </c>
      <c r="J16" s="22">
        <v>167</v>
      </c>
      <c r="K16" s="136">
        <v>100</v>
      </c>
      <c r="L16" s="104"/>
      <c r="M16" s="106"/>
      <c r="N16" s="109">
        <v>175</v>
      </c>
    </row>
    <row r="17" spans="1:14" ht="12.75">
      <c r="A17" s="24" t="s">
        <v>9</v>
      </c>
      <c r="B17" s="162">
        <v>5</v>
      </c>
      <c r="C17" s="162">
        <v>68</v>
      </c>
      <c r="D17" s="162">
        <v>1</v>
      </c>
      <c r="E17" s="22">
        <v>201</v>
      </c>
      <c r="F17" s="68">
        <v>700</v>
      </c>
      <c r="G17" s="22">
        <v>605</v>
      </c>
      <c r="H17" s="150">
        <v>63.3</v>
      </c>
      <c r="I17" s="151">
        <v>82</v>
      </c>
      <c r="J17" s="22">
        <v>143</v>
      </c>
      <c r="K17" s="136">
        <v>100</v>
      </c>
      <c r="L17" s="107" t="s">
        <v>256</v>
      </c>
      <c r="M17" s="105">
        <v>41729</v>
      </c>
      <c r="N17" s="109">
        <v>136</v>
      </c>
    </row>
    <row r="18" spans="1:14" ht="12.75">
      <c r="A18" s="24" t="s">
        <v>10</v>
      </c>
      <c r="B18" s="162">
        <v>5</v>
      </c>
      <c r="C18" s="162">
        <v>52</v>
      </c>
      <c r="D18" s="162">
        <v>1</v>
      </c>
      <c r="E18" s="22">
        <v>86</v>
      </c>
      <c r="F18" s="69">
        <v>500</v>
      </c>
      <c r="G18" s="23">
        <v>500</v>
      </c>
      <c r="H18" s="150">
        <v>66.2</v>
      </c>
      <c r="I18" s="151">
        <v>79.1</v>
      </c>
      <c r="J18" s="22">
        <v>117</v>
      </c>
      <c r="K18" s="136">
        <v>100</v>
      </c>
      <c r="L18" s="104" t="s">
        <v>196</v>
      </c>
      <c r="M18" s="105">
        <v>39885</v>
      </c>
      <c r="N18" s="109">
        <v>83</v>
      </c>
    </row>
    <row r="19" spans="1:14" ht="12.75">
      <c r="A19" s="24" t="s">
        <v>11</v>
      </c>
      <c r="B19" s="162">
        <v>5</v>
      </c>
      <c r="C19" s="162">
        <v>51</v>
      </c>
      <c r="D19" s="162"/>
      <c r="E19" s="22">
        <v>213</v>
      </c>
      <c r="F19" s="68">
        <v>1170</v>
      </c>
      <c r="G19" s="22">
        <v>1014</v>
      </c>
      <c r="H19" s="150">
        <v>62.8</v>
      </c>
      <c r="I19" s="151">
        <v>75.8</v>
      </c>
      <c r="J19" s="22">
        <v>344</v>
      </c>
      <c r="K19" s="136">
        <v>100</v>
      </c>
      <c r="L19" s="104"/>
      <c r="M19" s="106"/>
      <c r="N19" s="109">
        <v>209</v>
      </c>
    </row>
    <row r="20" spans="1:14" ht="12.75">
      <c r="A20" s="24" t="s">
        <v>12</v>
      </c>
      <c r="B20" s="162">
        <v>5</v>
      </c>
      <c r="C20" s="162">
        <v>110</v>
      </c>
      <c r="D20" s="162">
        <v>41</v>
      </c>
      <c r="E20" s="22">
        <v>224</v>
      </c>
      <c r="F20" s="68">
        <v>1250</v>
      </c>
      <c r="G20" s="22">
        <v>1032</v>
      </c>
      <c r="H20" s="150">
        <v>53.7</v>
      </c>
      <c r="I20" s="151">
        <v>66.1</v>
      </c>
      <c r="J20" s="22">
        <v>326</v>
      </c>
      <c r="K20" s="136">
        <v>100</v>
      </c>
      <c r="L20" s="104" t="s">
        <v>65</v>
      </c>
      <c r="M20" s="105">
        <v>38790</v>
      </c>
      <c r="N20" s="109">
        <v>226</v>
      </c>
    </row>
    <row r="21" spans="1:14" ht="12.75">
      <c r="A21" s="24" t="s">
        <v>13</v>
      </c>
      <c r="B21" s="162">
        <v>6</v>
      </c>
      <c r="C21" s="162">
        <v>49</v>
      </c>
      <c r="D21" s="162"/>
      <c r="E21" s="22">
        <v>105</v>
      </c>
      <c r="F21" s="69">
        <v>450</v>
      </c>
      <c r="G21" s="23">
        <v>421</v>
      </c>
      <c r="H21" s="150">
        <v>78.6</v>
      </c>
      <c r="I21" s="151">
        <v>90.5</v>
      </c>
      <c r="J21" s="22">
        <v>92</v>
      </c>
      <c r="K21" s="136">
        <v>100</v>
      </c>
      <c r="L21" s="104" t="s">
        <v>66</v>
      </c>
      <c r="M21" s="105">
        <v>35153</v>
      </c>
      <c r="N21" s="109">
        <v>149</v>
      </c>
    </row>
    <row r="22" spans="1:14" ht="12.75">
      <c r="A22" s="24" t="s">
        <v>14</v>
      </c>
      <c r="B22" s="162">
        <v>3</v>
      </c>
      <c r="C22" s="162">
        <v>78</v>
      </c>
      <c r="D22" s="162"/>
      <c r="E22" s="163">
        <v>115</v>
      </c>
      <c r="F22" s="68">
        <v>500</v>
      </c>
      <c r="G22" s="22">
        <v>371</v>
      </c>
      <c r="H22" s="150">
        <v>51.1</v>
      </c>
      <c r="I22" s="151">
        <v>65.9</v>
      </c>
      <c r="J22" s="22">
        <v>119</v>
      </c>
      <c r="K22" s="136">
        <v>100</v>
      </c>
      <c r="L22" s="104"/>
      <c r="M22" s="106"/>
      <c r="N22" s="109">
        <v>103</v>
      </c>
    </row>
    <row r="23" spans="1:14" ht="12.75">
      <c r="A23" s="24" t="s">
        <v>15</v>
      </c>
      <c r="B23" s="162">
        <v>11</v>
      </c>
      <c r="C23" s="162">
        <v>42</v>
      </c>
      <c r="D23" s="162"/>
      <c r="E23" s="22">
        <v>163</v>
      </c>
      <c r="F23" s="68">
        <v>750</v>
      </c>
      <c r="G23" s="22">
        <v>645</v>
      </c>
      <c r="H23" s="150">
        <v>45.1</v>
      </c>
      <c r="I23" s="151">
        <v>57.3</v>
      </c>
      <c r="J23" s="22">
        <v>238</v>
      </c>
      <c r="K23" s="136">
        <v>100</v>
      </c>
      <c r="L23" s="104" t="s">
        <v>67</v>
      </c>
      <c r="M23" s="105">
        <v>37334</v>
      </c>
      <c r="N23" s="109">
        <v>128</v>
      </c>
    </row>
    <row r="24" spans="1:14" ht="12.75">
      <c r="A24" s="24" t="s">
        <v>16</v>
      </c>
      <c r="B24" s="162">
        <v>12</v>
      </c>
      <c r="C24" s="162">
        <v>44</v>
      </c>
      <c r="D24" s="162"/>
      <c r="E24" s="22">
        <v>137</v>
      </c>
      <c r="F24" s="68">
        <v>450</v>
      </c>
      <c r="G24" s="22">
        <v>436</v>
      </c>
      <c r="H24" s="150">
        <v>68.7</v>
      </c>
      <c r="I24" s="151">
        <v>83.8</v>
      </c>
      <c r="J24" s="22">
        <v>100</v>
      </c>
      <c r="K24" s="136">
        <v>100</v>
      </c>
      <c r="L24" s="104" t="s">
        <v>193</v>
      </c>
      <c r="M24" s="105">
        <v>41358</v>
      </c>
      <c r="N24" s="109">
        <v>118</v>
      </c>
    </row>
    <row r="25" spans="1:14" ht="12.75">
      <c r="A25" s="24" t="s">
        <v>17</v>
      </c>
      <c r="B25" s="162">
        <v>4</v>
      </c>
      <c r="C25" s="162">
        <v>36</v>
      </c>
      <c r="D25" s="162">
        <v>1</v>
      </c>
      <c r="E25" s="22">
        <v>178</v>
      </c>
      <c r="F25" s="68">
        <v>610</v>
      </c>
      <c r="G25" s="22">
        <v>562</v>
      </c>
      <c r="H25" s="150">
        <v>60.6</v>
      </c>
      <c r="I25" s="151">
        <v>76.9</v>
      </c>
      <c r="J25" s="22">
        <v>150</v>
      </c>
      <c r="K25" s="136">
        <v>100</v>
      </c>
      <c r="L25" s="104"/>
      <c r="M25" s="106"/>
      <c r="N25" s="109">
        <v>100</v>
      </c>
    </row>
    <row r="26" spans="1:14" ht="12.75">
      <c r="A26" s="24" t="s">
        <v>18</v>
      </c>
      <c r="B26" s="162">
        <v>11</v>
      </c>
      <c r="C26" s="162">
        <v>40</v>
      </c>
      <c r="D26" s="162"/>
      <c r="E26" s="22">
        <v>120</v>
      </c>
      <c r="F26" s="68">
        <v>500</v>
      </c>
      <c r="G26" s="22">
        <v>430</v>
      </c>
      <c r="H26" s="150">
        <v>64.2</v>
      </c>
      <c r="I26" s="151">
        <v>80.2</v>
      </c>
      <c r="J26" s="22">
        <v>140</v>
      </c>
      <c r="K26" s="136">
        <v>100</v>
      </c>
      <c r="L26" s="104" t="s">
        <v>68</v>
      </c>
      <c r="M26" s="105">
        <v>37330</v>
      </c>
      <c r="N26" s="109">
        <v>65</v>
      </c>
    </row>
    <row r="27" spans="1:14" ht="12.75">
      <c r="A27" s="24" t="s">
        <v>19</v>
      </c>
      <c r="B27" s="162">
        <v>14</v>
      </c>
      <c r="C27" s="162">
        <v>152</v>
      </c>
      <c r="D27" s="162"/>
      <c r="E27" s="22">
        <v>208</v>
      </c>
      <c r="F27" s="68">
        <v>700</v>
      </c>
      <c r="G27" s="22">
        <v>691</v>
      </c>
      <c r="H27" s="150">
        <v>65.3</v>
      </c>
      <c r="I27" s="151">
        <v>78.5</v>
      </c>
      <c r="J27" s="22">
        <v>280</v>
      </c>
      <c r="K27" s="136">
        <v>100</v>
      </c>
      <c r="L27" s="104" t="s">
        <v>69</v>
      </c>
      <c r="M27" s="105">
        <v>37326</v>
      </c>
      <c r="N27" s="109">
        <v>186</v>
      </c>
    </row>
    <row r="28" spans="1:14" ht="12.75">
      <c r="A28" s="24" t="s">
        <v>20</v>
      </c>
      <c r="B28" s="162">
        <v>11</v>
      </c>
      <c r="C28" s="162">
        <v>64</v>
      </c>
      <c r="D28" s="162">
        <v>1</v>
      </c>
      <c r="E28" s="22">
        <v>414</v>
      </c>
      <c r="F28" s="68">
        <v>790</v>
      </c>
      <c r="G28" s="22">
        <v>723</v>
      </c>
      <c r="H28" s="150">
        <v>43.7</v>
      </c>
      <c r="I28" s="151">
        <v>58.3</v>
      </c>
      <c r="J28" s="22">
        <v>350</v>
      </c>
      <c r="K28" s="136">
        <v>100</v>
      </c>
      <c r="L28" s="104" t="s">
        <v>70</v>
      </c>
      <c r="M28" s="105">
        <v>38061</v>
      </c>
      <c r="N28" s="109">
        <v>154</v>
      </c>
    </row>
    <row r="29" spans="1:14" ht="12.75">
      <c r="A29" s="24" t="s">
        <v>21</v>
      </c>
      <c r="B29" s="162">
        <v>17</v>
      </c>
      <c r="C29" s="162">
        <v>61</v>
      </c>
      <c r="D29" s="162">
        <v>6</v>
      </c>
      <c r="E29" s="22">
        <v>404</v>
      </c>
      <c r="F29" s="68">
        <v>1260</v>
      </c>
      <c r="G29" s="22">
        <v>1060</v>
      </c>
      <c r="H29" s="150">
        <v>58.4</v>
      </c>
      <c r="I29" s="151">
        <v>71.3</v>
      </c>
      <c r="J29" s="22">
        <v>331</v>
      </c>
      <c r="K29" s="136">
        <v>100</v>
      </c>
      <c r="L29" s="104" t="s">
        <v>71</v>
      </c>
      <c r="M29" s="105">
        <v>37250</v>
      </c>
      <c r="N29" s="109">
        <v>205</v>
      </c>
    </row>
    <row r="30" spans="1:14" ht="12.75">
      <c r="A30" s="24" t="s">
        <v>22</v>
      </c>
      <c r="B30" s="162">
        <v>14</v>
      </c>
      <c r="C30" s="162">
        <v>56</v>
      </c>
      <c r="D30" s="162">
        <v>7</v>
      </c>
      <c r="E30" s="22">
        <v>238</v>
      </c>
      <c r="F30" s="68">
        <v>1200</v>
      </c>
      <c r="G30" s="22">
        <v>953</v>
      </c>
      <c r="H30" s="150">
        <v>53.1</v>
      </c>
      <c r="I30" s="151">
        <v>66.1</v>
      </c>
      <c r="J30" s="22">
        <v>260</v>
      </c>
      <c r="K30" s="136">
        <v>100</v>
      </c>
      <c r="L30" s="104" t="s">
        <v>72</v>
      </c>
      <c r="M30" s="105">
        <v>37707</v>
      </c>
      <c r="N30" s="109">
        <v>111</v>
      </c>
    </row>
    <row r="31" spans="1:14" ht="12.75">
      <c r="A31" s="24" t="s">
        <v>23</v>
      </c>
      <c r="B31" s="162">
        <v>1</v>
      </c>
      <c r="C31" s="162">
        <v>55</v>
      </c>
      <c r="D31" s="162">
        <v>1</v>
      </c>
      <c r="E31" s="22">
        <v>270</v>
      </c>
      <c r="F31" s="68">
        <v>1100</v>
      </c>
      <c r="G31" s="22">
        <v>975</v>
      </c>
      <c r="H31" s="150">
        <v>59.8</v>
      </c>
      <c r="I31" s="151">
        <v>73.4</v>
      </c>
      <c r="J31" s="22">
        <v>426</v>
      </c>
      <c r="K31" s="136">
        <v>100</v>
      </c>
      <c r="L31" s="104"/>
      <c r="M31" s="106"/>
      <c r="N31" s="109">
        <v>183</v>
      </c>
    </row>
    <row r="32" spans="1:14" ht="12.75">
      <c r="A32" s="84"/>
      <c r="B32" s="85"/>
      <c r="C32" s="85"/>
      <c r="D32" s="85"/>
      <c r="E32" s="111"/>
      <c r="F32" s="86"/>
      <c r="G32" s="81"/>
      <c r="H32" s="112"/>
      <c r="I32" s="113"/>
      <c r="J32" s="27"/>
      <c r="K32" s="114"/>
      <c r="L32" s="115"/>
      <c r="M32" s="116"/>
      <c r="N32" s="117"/>
    </row>
    <row r="33" spans="1:14" ht="12.75">
      <c r="A33" s="118" t="s">
        <v>261</v>
      </c>
      <c r="B33" s="85"/>
      <c r="C33" s="85"/>
      <c r="D33" s="85"/>
      <c r="E33" s="27"/>
      <c r="F33" s="86"/>
      <c r="G33" s="81"/>
      <c r="H33" s="87"/>
      <c r="I33" s="88"/>
      <c r="J33" s="27"/>
      <c r="K33" s="27"/>
      <c r="L33" s="89"/>
      <c r="M33" s="27"/>
      <c r="N33" s="90"/>
    </row>
    <row r="34" spans="1:9" ht="12.75">
      <c r="A34" s="99" t="s">
        <v>269</v>
      </c>
      <c r="B34" s="25"/>
      <c r="C34" s="25"/>
      <c r="D34" s="20"/>
      <c r="E34" s="26"/>
      <c r="F34" s="70"/>
      <c r="G34" s="27"/>
      <c r="H34" s="18"/>
      <c r="I34" s="18"/>
    </row>
    <row r="35" spans="1:12" ht="12.75">
      <c r="A35" s="99"/>
      <c r="B35" s="25"/>
      <c r="C35" s="25"/>
      <c r="D35" s="20"/>
      <c r="E35" s="26"/>
      <c r="F35" s="70"/>
      <c r="G35" s="27"/>
      <c r="H35" s="18"/>
      <c r="I35" s="18"/>
      <c r="K35" s="132"/>
      <c r="L35" s="133"/>
    </row>
    <row r="36" spans="1:7" ht="12.75">
      <c r="A36" s="28" t="s">
        <v>79</v>
      </c>
      <c r="B36" s="28"/>
      <c r="C36" s="28"/>
      <c r="D36" s="28"/>
      <c r="E36" s="28"/>
      <c r="F36" s="72"/>
      <c r="G36" s="27"/>
    </row>
    <row r="37" spans="1:9" ht="12.75">
      <c r="A37" s="2" t="s">
        <v>275</v>
      </c>
      <c r="B37" s="28"/>
      <c r="C37" s="28"/>
      <c r="D37" s="28"/>
      <c r="E37" s="28"/>
      <c r="F37" s="72"/>
      <c r="G37" s="81"/>
      <c r="H37" s="11"/>
      <c r="I37" s="11"/>
    </row>
    <row r="38" spans="1:9" ht="12.75">
      <c r="A38" s="2" t="s">
        <v>279</v>
      </c>
      <c r="B38" s="28"/>
      <c r="C38" s="28"/>
      <c r="D38" s="28"/>
      <c r="E38" s="82"/>
      <c r="F38" s="83"/>
      <c r="G38" s="82"/>
      <c r="H38" s="11"/>
      <c r="I38" s="11"/>
    </row>
    <row r="39" spans="1:9" ht="12.75">
      <c r="A39" s="101" t="s">
        <v>270</v>
      </c>
      <c r="B39" s="28"/>
      <c r="C39" s="28"/>
      <c r="D39" s="28"/>
      <c r="E39" s="82"/>
      <c r="F39" s="83"/>
      <c r="G39" s="82"/>
      <c r="H39" s="11"/>
      <c r="I39" s="11"/>
    </row>
    <row r="40" spans="1:9" ht="12.75">
      <c r="A40" s="101" t="s">
        <v>295</v>
      </c>
      <c r="B40" s="82"/>
      <c r="C40" s="82"/>
      <c r="D40" s="82"/>
      <c r="E40" s="26"/>
      <c r="F40" s="70"/>
      <c r="G40" s="26"/>
      <c r="H40" s="11"/>
      <c r="I40" s="11"/>
    </row>
    <row r="41" spans="1:9" ht="12.75">
      <c r="A41" s="101" t="s">
        <v>188</v>
      </c>
      <c r="B41" s="82"/>
      <c r="C41" s="82"/>
      <c r="D41" s="82"/>
      <c r="E41" s="26"/>
      <c r="F41" s="70"/>
      <c r="G41" s="26"/>
      <c r="H41" s="11"/>
      <c r="I41" s="11"/>
    </row>
    <row r="42" spans="1:9" ht="12.75">
      <c r="A42" s="101" t="s">
        <v>281</v>
      </c>
      <c r="B42" s="82"/>
      <c r="C42" s="82"/>
      <c r="D42" s="82"/>
      <c r="E42" s="26"/>
      <c r="F42" s="70"/>
      <c r="G42" s="26"/>
      <c r="H42" s="11"/>
      <c r="I42" s="11"/>
    </row>
    <row r="43" spans="1:9" ht="13.5" customHeight="1">
      <c r="A43" s="235"/>
      <c r="B43" s="235"/>
      <c r="C43" s="235"/>
      <c r="D43" s="235"/>
      <c r="E43" s="235"/>
      <c r="F43" s="235"/>
      <c r="G43" s="235"/>
      <c r="H43" s="235"/>
      <c r="I43" s="235"/>
    </row>
    <row r="44" spans="1:9" ht="12.75">
      <c r="A44" s="235"/>
      <c r="B44" s="235"/>
      <c r="C44" s="235"/>
      <c r="D44" s="235"/>
      <c r="E44" s="235"/>
      <c r="F44" s="235"/>
      <c r="G44" s="235"/>
      <c r="H44" s="235"/>
      <c r="I44" s="235"/>
    </row>
    <row r="45" spans="1:4" ht="12.75">
      <c r="A45" s="20"/>
      <c r="B45" s="20"/>
      <c r="C45" s="20"/>
      <c r="D45" s="20"/>
    </row>
    <row r="46" spans="1:4" ht="12.75">
      <c r="A46" s="20"/>
      <c r="B46" s="20"/>
      <c r="C46" s="20"/>
      <c r="D46" s="20"/>
    </row>
    <row r="47" ht="12.75">
      <c r="E47" s="19"/>
    </row>
    <row r="50" spans="1:7" ht="12.75">
      <c r="A50" s="20"/>
      <c r="B50" s="20"/>
      <c r="C50" s="20"/>
      <c r="D50" s="20"/>
      <c r="F50" s="71"/>
      <c r="G50" s="19"/>
    </row>
    <row r="51" spans="1:4" ht="12.75">
      <c r="A51" s="20"/>
      <c r="B51" s="20"/>
      <c r="C51" s="20"/>
      <c r="D51" s="20"/>
    </row>
    <row r="52" spans="1:4" ht="12.75">
      <c r="A52" s="20"/>
      <c r="B52" s="20"/>
      <c r="C52" s="20"/>
      <c r="D52" s="20"/>
    </row>
    <row r="53" spans="1:4" ht="12.75">
      <c r="A53" s="20"/>
      <c r="B53" s="20"/>
      <c r="C53" s="20"/>
      <c r="D53" s="20"/>
    </row>
    <row r="54" ht="12.75">
      <c r="E54" s="19"/>
    </row>
    <row r="57" spans="1:7" ht="12.75">
      <c r="A57" s="20"/>
      <c r="B57" s="20"/>
      <c r="C57" s="20"/>
      <c r="D57" s="20"/>
      <c r="F57" s="71"/>
      <c r="G57" s="19"/>
    </row>
    <row r="58" spans="1:4" ht="12.75">
      <c r="A58" s="20"/>
      <c r="B58" s="20"/>
      <c r="C58" s="20"/>
      <c r="D58" s="20"/>
    </row>
    <row r="59" spans="1:4" ht="12.75">
      <c r="A59" s="20"/>
      <c r="B59" s="20"/>
      <c r="C59" s="20"/>
      <c r="D59" s="20"/>
    </row>
    <row r="60" spans="1:9" ht="12.75">
      <c r="A60" s="20"/>
      <c r="B60" s="20"/>
      <c r="C60" s="20"/>
      <c r="D60" s="20"/>
      <c r="H60" s="6"/>
      <c r="I60" s="6"/>
    </row>
    <row r="61" ht="12.75">
      <c r="E61" s="19"/>
    </row>
    <row r="62" spans="1:11" ht="12.75">
      <c r="A62" s="20"/>
      <c r="B62" s="20"/>
      <c r="C62" s="20"/>
      <c r="D62" s="20"/>
      <c r="K62" s="29"/>
    </row>
    <row r="63" spans="1:11" ht="12.75">
      <c r="A63" s="20"/>
      <c r="B63" s="20"/>
      <c r="C63" s="20"/>
      <c r="D63" s="20"/>
      <c r="J63" s="29"/>
      <c r="K63" s="29"/>
    </row>
    <row r="64" spans="1:10" ht="13.5" customHeight="1">
      <c r="A64" s="20"/>
      <c r="B64" s="20"/>
      <c r="C64" s="20"/>
      <c r="D64" s="20"/>
      <c r="J64" s="29"/>
    </row>
    <row r="65" ht="12.75">
      <c r="E65" s="19"/>
    </row>
    <row r="66" spans="1:4" ht="12.75">
      <c r="A66" s="20"/>
      <c r="B66" s="20"/>
      <c r="C66" s="20"/>
      <c r="D66" s="20"/>
    </row>
    <row r="67" spans="1:4" ht="12.75">
      <c r="A67" s="20"/>
      <c r="B67" s="20"/>
      <c r="C67" s="20"/>
      <c r="D67" s="20"/>
    </row>
    <row r="68" spans="1:4" ht="12.75">
      <c r="A68" s="20"/>
      <c r="B68" s="20"/>
      <c r="C68" s="20"/>
      <c r="D68" s="20"/>
    </row>
    <row r="69" ht="12.75">
      <c r="E69" s="19"/>
    </row>
    <row r="71" spans="1:4" ht="12.75">
      <c r="A71" s="20"/>
      <c r="B71" s="20"/>
      <c r="C71" s="20"/>
      <c r="D71" s="20"/>
    </row>
    <row r="72" spans="1:4" ht="12.75">
      <c r="A72" s="20"/>
      <c r="B72" s="20"/>
      <c r="C72" s="20"/>
      <c r="D72" s="20"/>
    </row>
    <row r="73" spans="1:4" ht="12.75">
      <c r="A73" s="20"/>
      <c r="B73" s="20"/>
      <c r="C73" s="20"/>
      <c r="D73" s="20"/>
    </row>
    <row r="75" spans="1:4" ht="12.75">
      <c r="A75" s="20"/>
      <c r="B75" s="20"/>
      <c r="C75" s="20"/>
      <c r="D75" s="20"/>
    </row>
    <row r="76" spans="1:4" ht="12.75">
      <c r="A76" s="20"/>
      <c r="B76" s="20"/>
      <c r="C76" s="20"/>
      <c r="D76" s="20"/>
    </row>
    <row r="77" spans="1:4" ht="12.75">
      <c r="A77" s="20"/>
      <c r="B77" s="20"/>
      <c r="C77" s="20"/>
      <c r="D77" s="20"/>
    </row>
    <row r="81" spans="1:4" ht="12.75">
      <c r="A81" s="20"/>
      <c r="B81" s="20"/>
      <c r="C81" s="20"/>
      <c r="D81" s="20"/>
    </row>
    <row r="82" spans="1:4" ht="12.75">
      <c r="A82" s="20"/>
      <c r="B82" s="20"/>
      <c r="C82" s="20"/>
      <c r="D82" s="20"/>
    </row>
    <row r="83" ht="12.75">
      <c r="E83" s="19"/>
    </row>
    <row r="84" spans="1:4" ht="12.75">
      <c r="A84" s="20"/>
      <c r="B84" s="20"/>
      <c r="C84" s="20"/>
      <c r="D84" s="20"/>
    </row>
    <row r="86" spans="1:4" ht="12.75">
      <c r="A86" s="20"/>
      <c r="B86" s="20"/>
      <c r="C86" s="20"/>
      <c r="D86" s="20"/>
    </row>
    <row r="87" spans="1:4" ht="12.75">
      <c r="A87" s="20"/>
      <c r="B87" s="20"/>
      <c r="C87" s="20"/>
      <c r="D87" s="20"/>
    </row>
    <row r="88" spans="1:4" ht="12.75">
      <c r="A88" s="20"/>
      <c r="B88" s="20"/>
      <c r="C88" s="20"/>
      <c r="D88" s="20"/>
    </row>
    <row r="89" spans="1:4" ht="12.75">
      <c r="A89" s="20"/>
      <c r="B89" s="20"/>
      <c r="C89" s="20"/>
      <c r="D89" s="20"/>
    </row>
    <row r="91" spans="1:4" ht="12.75">
      <c r="A91" s="20"/>
      <c r="B91" s="20"/>
      <c r="C91" s="20"/>
      <c r="D91" s="20"/>
    </row>
    <row r="92" spans="1:4" ht="12.75">
      <c r="A92" s="20"/>
      <c r="B92" s="20"/>
      <c r="C92" s="20"/>
      <c r="D92" s="20"/>
    </row>
    <row r="93" spans="1:4" ht="12.75">
      <c r="A93" s="20"/>
      <c r="B93" s="20"/>
      <c r="C93" s="20"/>
      <c r="D93" s="20"/>
    </row>
    <row r="94" spans="1:4" ht="12.75">
      <c r="A94" s="20"/>
      <c r="B94" s="20"/>
      <c r="C94" s="20"/>
      <c r="D94" s="20"/>
    </row>
    <row r="96" spans="1:4" ht="12.75">
      <c r="A96" s="20"/>
      <c r="B96" s="20"/>
      <c r="C96" s="20"/>
      <c r="D96" s="20"/>
    </row>
    <row r="97" spans="1:4" ht="12.75">
      <c r="A97" s="20"/>
      <c r="B97" s="20"/>
      <c r="C97" s="20"/>
      <c r="D97" s="20"/>
    </row>
    <row r="98" spans="1:4" ht="12.75">
      <c r="A98" s="20"/>
      <c r="B98" s="20"/>
      <c r="C98" s="20"/>
      <c r="D98" s="20"/>
    </row>
    <row r="100" spans="1:4" ht="12.75">
      <c r="A100" s="20"/>
      <c r="B100" s="20"/>
      <c r="C100" s="20"/>
      <c r="D100" s="20"/>
    </row>
    <row r="101" spans="1:4" ht="12.75">
      <c r="A101" s="20"/>
      <c r="B101" s="20"/>
      <c r="C101" s="20"/>
      <c r="D101" s="20"/>
    </row>
    <row r="102" spans="1:4" ht="12.75">
      <c r="A102" s="20"/>
      <c r="B102" s="20"/>
      <c r="C102" s="20"/>
      <c r="D102" s="20"/>
    </row>
    <row r="103" spans="1:4" ht="12.75">
      <c r="A103" s="20"/>
      <c r="B103" s="20"/>
      <c r="C103" s="20"/>
      <c r="D103" s="20"/>
    </row>
  </sheetData>
  <sheetProtection/>
  <mergeCells count="37">
    <mergeCell ref="J4:K4"/>
    <mergeCell ref="L4:M4"/>
    <mergeCell ref="J6:K6"/>
    <mergeCell ref="F6:G6"/>
    <mergeCell ref="A43:I44"/>
    <mergeCell ref="H4:I4"/>
    <mergeCell ref="H6:I6"/>
    <mergeCell ref="F4:G4"/>
    <mergeCell ref="A4:A6"/>
    <mergeCell ref="E4:E5"/>
    <mergeCell ref="B4:D4"/>
    <mergeCell ref="A14:A15"/>
    <mergeCell ref="E14:E15"/>
    <mergeCell ref="F14:F15"/>
    <mergeCell ref="G14:G15"/>
    <mergeCell ref="B14:B15"/>
    <mergeCell ref="C14:C15"/>
    <mergeCell ref="D14:D15"/>
    <mergeCell ref="A10:A11"/>
    <mergeCell ref="D10:D11"/>
    <mergeCell ref="F10:F11"/>
    <mergeCell ref="G10:G11"/>
    <mergeCell ref="N14:N15"/>
    <mergeCell ref="H14:H15"/>
    <mergeCell ref="I14:I15"/>
    <mergeCell ref="J14:J15"/>
    <mergeCell ref="K14:K15"/>
    <mergeCell ref="B6:E6"/>
    <mergeCell ref="N4:N5"/>
    <mergeCell ref="H10:H11"/>
    <mergeCell ref="I10:I11"/>
    <mergeCell ref="J10:J11"/>
    <mergeCell ref="K10:K11"/>
    <mergeCell ref="N10:N11"/>
    <mergeCell ref="B10:B11"/>
    <mergeCell ref="C10:C11"/>
    <mergeCell ref="E10:E11"/>
  </mergeCells>
  <printOptions/>
  <pageMargins left="0.7874015748031497" right="0.7874015748031497" top="0.984251968503937" bottom="0.984251968503937" header="0.5118110236220472" footer="0.5118110236220472"/>
  <pageSetup fitToHeight="2" fitToWidth="1" horizontalDpi="600" verticalDpi="600" orientation="landscape" paperSize="9" scale="74" r:id="rId1"/>
</worksheet>
</file>

<file path=xl/worksheets/sheet2.xml><?xml version="1.0" encoding="utf-8"?>
<worksheet xmlns="http://schemas.openxmlformats.org/spreadsheetml/2006/main" xmlns:r="http://schemas.openxmlformats.org/officeDocument/2006/relationships">
  <dimension ref="A1:N62"/>
  <sheetViews>
    <sheetView zoomScalePageLayoutView="0" workbookViewId="0" topLeftCell="A1">
      <selection activeCell="A1" sqref="A1"/>
    </sheetView>
  </sheetViews>
  <sheetFormatPr defaultColWidth="9.00390625" defaultRowHeight="13.5"/>
  <cols>
    <col min="1" max="1" width="10.375" style="1" customWidth="1"/>
    <col min="2" max="2" width="9.00390625" style="33" customWidth="1"/>
    <col min="3" max="3" width="9.75390625" style="33" customWidth="1"/>
    <col min="4" max="4" width="11.875" style="33" customWidth="1"/>
    <col min="5" max="5" width="8.75390625" style="1" customWidth="1"/>
    <col min="6" max="6" width="7.25390625" style="1" customWidth="1"/>
    <col min="7" max="7" width="7.25390625" style="6" customWidth="1"/>
    <col min="8" max="9" width="12.75390625" style="33" bestFit="1" customWidth="1"/>
    <col min="10" max="10" width="7.75390625" style="1" customWidth="1"/>
    <col min="11" max="11" width="11.25390625" style="1" customWidth="1"/>
    <col min="12" max="12" width="11.625" style="1" customWidth="1"/>
    <col min="13" max="13" width="8.75390625" style="0" customWidth="1"/>
    <col min="14" max="16384" width="9.00390625" style="1" customWidth="1"/>
  </cols>
  <sheetData>
    <row r="1" ht="13.5">
      <c r="A1" s="31" t="s">
        <v>190</v>
      </c>
    </row>
    <row r="2" spans="2:13" ht="12">
      <c r="B2" s="37"/>
      <c r="C2" s="37"/>
      <c r="D2" s="37"/>
      <c r="M2" s="1"/>
    </row>
    <row r="3" spans="1:12" s="33" customFormat="1" ht="13.5" customHeight="1">
      <c r="A3" s="241"/>
      <c r="B3" s="244" t="s">
        <v>135</v>
      </c>
      <c r="C3" s="244"/>
      <c r="D3" s="244"/>
      <c r="E3" s="238" t="s">
        <v>263</v>
      </c>
      <c r="F3" s="233" t="s">
        <v>56</v>
      </c>
      <c r="G3" s="234"/>
      <c r="H3" s="233" t="s">
        <v>119</v>
      </c>
      <c r="I3" s="234"/>
      <c r="J3" s="230" t="s">
        <v>73</v>
      </c>
      <c r="K3" s="230"/>
      <c r="L3" s="16" t="s">
        <v>75</v>
      </c>
    </row>
    <row r="4" spans="1:12" s="33" customFormat="1" ht="12">
      <c r="A4" s="242"/>
      <c r="B4" s="161" t="s">
        <v>87</v>
      </c>
      <c r="C4" s="161" t="s">
        <v>88</v>
      </c>
      <c r="D4" s="161" t="s">
        <v>260</v>
      </c>
      <c r="E4" s="239"/>
      <c r="F4" s="16" t="s">
        <v>57</v>
      </c>
      <c r="G4" s="131" t="s">
        <v>81</v>
      </c>
      <c r="H4" s="16" t="s">
        <v>117</v>
      </c>
      <c r="I4" s="16" t="s">
        <v>118</v>
      </c>
      <c r="J4" s="16" t="s">
        <v>74</v>
      </c>
      <c r="K4" s="16" t="s">
        <v>78</v>
      </c>
      <c r="L4" s="16"/>
    </row>
    <row r="5" spans="1:12" s="33" customFormat="1" ht="12" customHeight="1">
      <c r="A5" s="243"/>
      <c r="B5" s="189" t="s">
        <v>259</v>
      </c>
      <c r="C5" s="190"/>
      <c r="D5" s="190"/>
      <c r="E5" s="191"/>
      <c r="F5" s="233" t="s">
        <v>282</v>
      </c>
      <c r="G5" s="234"/>
      <c r="H5" s="233" t="s">
        <v>252</v>
      </c>
      <c r="I5" s="234"/>
      <c r="J5" s="230" t="s">
        <v>280</v>
      </c>
      <c r="K5" s="231"/>
      <c r="L5" s="142" t="s">
        <v>276</v>
      </c>
    </row>
    <row r="6" spans="1:13" ht="12" customHeight="1">
      <c r="A6" s="15" t="s">
        <v>24</v>
      </c>
      <c r="B6" s="164">
        <v>13</v>
      </c>
      <c r="C6" s="164">
        <v>59</v>
      </c>
      <c r="D6" s="164"/>
      <c r="E6" s="22">
        <v>379</v>
      </c>
      <c r="F6" s="143">
        <v>1590</v>
      </c>
      <c r="G6" s="144">
        <v>1383</v>
      </c>
      <c r="H6" s="152">
        <v>42.1</v>
      </c>
      <c r="I6" s="153">
        <v>56.4</v>
      </c>
      <c r="J6" s="22">
        <v>433</v>
      </c>
      <c r="K6" s="136">
        <v>100</v>
      </c>
      <c r="L6" s="110">
        <v>185</v>
      </c>
      <c r="M6" s="1"/>
    </row>
    <row r="7" spans="1:13" ht="12">
      <c r="A7" s="15" t="s">
        <v>25</v>
      </c>
      <c r="B7" s="164">
        <v>5</v>
      </c>
      <c r="C7" s="164">
        <v>35</v>
      </c>
      <c r="D7" s="164"/>
      <c r="E7" s="22">
        <v>101</v>
      </c>
      <c r="F7" s="22">
        <v>200</v>
      </c>
      <c r="G7" s="145">
        <v>165</v>
      </c>
      <c r="H7" s="154">
        <v>58.9</v>
      </c>
      <c r="I7" s="153">
        <v>67.7</v>
      </c>
      <c r="J7" s="22">
        <v>160</v>
      </c>
      <c r="K7" s="136">
        <v>100</v>
      </c>
      <c r="L7" s="110">
        <v>60</v>
      </c>
      <c r="M7" s="1"/>
    </row>
    <row r="8" spans="1:13" ht="12">
      <c r="A8" s="15" t="s">
        <v>26</v>
      </c>
      <c r="B8" s="164">
        <v>6</v>
      </c>
      <c r="C8" s="164">
        <v>44</v>
      </c>
      <c r="D8" s="164"/>
      <c r="E8" s="163">
        <v>39</v>
      </c>
      <c r="F8" s="22">
        <v>260</v>
      </c>
      <c r="G8" s="145">
        <v>255</v>
      </c>
      <c r="H8" s="154">
        <v>50.6</v>
      </c>
      <c r="I8" s="153">
        <v>67.2</v>
      </c>
      <c r="J8" s="22">
        <v>60</v>
      </c>
      <c r="K8" s="136">
        <v>100</v>
      </c>
      <c r="L8" s="110">
        <v>45</v>
      </c>
      <c r="M8" s="1"/>
    </row>
    <row r="9" spans="1:13" ht="12">
      <c r="A9" s="15" t="s">
        <v>27</v>
      </c>
      <c r="B9" s="164">
        <v>2</v>
      </c>
      <c r="C9" s="164">
        <v>37</v>
      </c>
      <c r="D9" s="164"/>
      <c r="E9" s="163">
        <v>7</v>
      </c>
      <c r="F9" s="22">
        <v>204</v>
      </c>
      <c r="G9" s="145">
        <v>204</v>
      </c>
      <c r="H9" s="154">
        <v>44.8</v>
      </c>
      <c r="I9" s="153">
        <v>57.8</v>
      </c>
      <c r="J9" s="22">
        <v>79</v>
      </c>
      <c r="K9" s="136">
        <v>100</v>
      </c>
      <c r="L9" s="110">
        <v>46</v>
      </c>
      <c r="M9" s="1"/>
    </row>
    <row r="10" spans="1:13" ht="12">
      <c r="A10" s="15" t="s">
        <v>28</v>
      </c>
      <c r="B10" s="164">
        <v>7</v>
      </c>
      <c r="C10" s="164">
        <v>14</v>
      </c>
      <c r="D10" s="164"/>
      <c r="E10" s="163">
        <v>11</v>
      </c>
      <c r="F10" s="22">
        <v>673</v>
      </c>
      <c r="G10" s="145">
        <v>571</v>
      </c>
      <c r="H10" s="154">
        <v>36.7</v>
      </c>
      <c r="I10" s="153">
        <v>46.3</v>
      </c>
      <c r="J10" s="22">
        <v>120</v>
      </c>
      <c r="K10" s="136">
        <v>100</v>
      </c>
      <c r="L10" s="110">
        <v>40</v>
      </c>
      <c r="M10" s="1"/>
    </row>
    <row r="11" spans="1:13" ht="12">
      <c r="A11" s="15" t="s">
        <v>29</v>
      </c>
      <c r="B11" s="164">
        <v>2</v>
      </c>
      <c r="C11" s="164">
        <v>29</v>
      </c>
      <c r="D11" s="164"/>
      <c r="E11" s="22">
        <v>139</v>
      </c>
      <c r="F11" s="22">
        <v>420</v>
      </c>
      <c r="G11" s="145">
        <v>416</v>
      </c>
      <c r="H11" s="154">
        <v>52.6</v>
      </c>
      <c r="I11" s="153">
        <v>63.1</v>
      </c>
      <c r="J11" s="22">
        <v>114</v>
      </c>
      <c r="K11" s="136">
        <v>100</v>
      </c>
      <c r="L11" s="110">
        <v>78</v>
      </c>
      <c r="M11" s="1"/>
    </row>
    <row r="12" spans="1:13" ht="12">
      <c r="A12" s="15" t="s">
        <v>30</v>
      </c>
      <c r="B12" s="164">
        <v>6</v>
      </c>
      <c r="C12" s="164">
        <v>32</v>
      </c>
      <c r="D12" s="164"/>
      <c r="E12" s="22">
        <v>100</v>
      </c>
      <c r="F12" s="22">
        <v>90</v>
      </c>
      <c r="G12" s="146">
        <v>84</v>
      </c>
      <c r="H12" s="154">
        <v>62.2</v>
      </c>
      <c r="I12" s="155">
        <v>70.9</v>
      </c>
      <c r="J12" s="22">
        <v>71</v>
      </c>
      <c r="K12" s="136">
        <v>100</v>
      </c>
      <c r="L12" s="110">
        <v>31</v>
      </c>
      <c r="M12" s="1"/>
    </row>
    <row r="13" spans="1:13" ht="12">
      <c r="A13" s="15" t="s">
        <v>31</v>
      </c>
      <c r="B13" s="164">
        <v>5</v>
      </c>
      <c r="C13" s="164">
        <v>35</v>
      </c>
      <c r="D13" s="164"/>
      <c r="E13" s="22">
        <v>89</v>
      </c>
      <c r="F13" s="22">
        <v>304</v>
      </c>
      <c r="G13" s="145">
        <v>304</v>
      </c>
      <c r="H13" s="156">
        <v>48.7</v>
      </c>
      <c r="I13" s="153">
        <v>64.6</v>
      </c>
      <c r="J13" s="22">
        <v>131</v>
      </c>
      <c r="K13" s="136">
        <v>100</v>
      </c>
      <c r="L13" s="110">
        <v>66</v>
      </c>
      <c r="M13" s="1"/>
    </row>
    <row r="14" spans="1:13" ht="12" customHeight="1">
      <c r="A14" s="15" t="s">
        <v>32</v>
      </c>
      <c r="B14" s="164">
        <v>7</v>
      </c>
      <c r="C14" s="164">
        <v>36</v>
      </c>
      <c r="D14" s="164"/>
      <c r="E14" s="22">
        <v>291</v>
      </c>
      <c r="F14" s="22">
        <v>660</v>
      </c>
      <c r="G14" s="145">
        <v>575</v>
      </c>
      <c r="H14" s="154">
        <v>43.9</v>
      </c>
      <c r="I14" s="153">
        <v>53.8</v>
      </c>
      <c r="J14" s="22">
        <v>254</v>
      </c>
      <c r="K14" s="136">
        <v>100</v>
      </c>
      <c r="L14" s="110">
        <v>110</v>
      </c>
      <c r="M14" s="1"/>
    </row>
    <row r="15" spans="1:13" ht="12" customHeight="1">
      <c r="A15" s="15" t="s">
        <v>33</v>
      </c>
      <c r="B15" s="164">
        <v>8</v>
      </c>
      <c r="C15" s="164">
        <v>37</v>
      </c>
      <c r="D15" s="164"/>
      <c r="E15" s="22">
        <v>26</v>
      </c>
      <c r="F15" s="22">
        <v>83</v>
      </c>
      <c r="G15" s="145">
        <v>74</v>
      </c>
      <c r="H15" s="154">
        <v>37.7</v>
      </c>
      <c r="I15" s="153">
        <v>50.7</v>
      </c>
      <c r="J15" s="22">
        <v>56</v>
      </c>
      <c r="K15" s="136">
        <v>100</v>
      </c>
      <c r="L15" s="110">
        <v>22</v>
      </c>
      <c r="M15" s="1"/>
    </row>
    <row r="16" spans="1:13" ht="12">
      <c r="A16" s="15" t="s">
        <v>34</v>
      </c>
      <c r="B16" s="164">
        <v>6</v>
      </c>
      <c r="C16" s="164">
        <v>68</v>
      </c>
      <c r="D16" s="164"/>
      <c r="E16" s="22">
        <v>52</v>
      </c>
      <c r="F16" s="22">
        <v>150</v>
      </c>
      <c r="G16" s="145">
        <v>146</v>
      </c>
      <c r="H16" s="154">
        <v>51.7</v>
      </c>
      <c r="I16" s="153">
        <v>62.1</v>
      </c>
      <c r="J16" s="22">
        <v>112</v>
      </c>
      <c r="K16" s="136">
        <v>100</v>
      </c>
      <c r="L16" s="110">
        <v>49</v>
      </c>
      <c r="M16" s="1"/>
    </row>
    <row r="17" spans="1:13" ht="12" customHeight="1">
      <c r="A17" s="15" t="s">
        <v>35</v>
      </c>
      <c r="B17" s="164">
        <v>6</v>
      </c>
      <c r="C17" s="164">
        <v>28</v>
      </c>
      <c r="D17" s="164"/>
      <c r="E17" s="22">
        <v>111</v>
      </c>
      <c r="F17" s="22">
        <v>490</v>
      </c>
      <c r="G17" s="145">
        <v>402</v>
      </c>
      <c r="H17" s="154">
        <v>44.3</v>
      </c>
      <c r="I17" s="153">
        <v>52.1</v>
      </c>
      <c r="J17" s="22">
        <v>108</v>
      </c>
      <c r="K17" s="136">
        <v>100</v>
      </c>
      <c r="L17" s="110">
        <v>43</v>
      </c>
      <c r="M17" s="1"/>
    </row>
    <row r="18" spans="1:13" ht="12" customHeight="1">
      <c r="A18" s="15" t="s">
        <v>36</v>
      </c>
      <c r="B18" s="164">
        <v>4</v>
      </c>
      <c r="C18" s="164">
        <v>21</v>
      </c>
      <c r="D18" s="164"/>
      <c r="E18" s="22">
        <v>31</v>
      </c>
      <c r="F18" s="22">
        <v>150</v>
      </c>
      <c r="G18" s="145">
        <v>131</v>
      </c>
      <c r="H18" s="154">
        <v>51.8</v>
      </c>
      <c r="I18" s="153">
        <v>58.9</v>
      </c>
      <c r="J18" s="22">
        <v>88</v>
      </c>
      <c r="K18" s="136">
        <v>100</v>
      </c>
      <c r="L18" s="110">
        <v>46</v>
      </c>
      <c r="M18" s="1"/>
    </row>
    <row r="19" spans="1:13" ht="12">
      <c r="A19" s="15" t="s">
        <v>37</v>
      </c>
      <c r="B19" s="164">
        <v>10</v>
      </c>
      <c r="C19" s="164">
        <v>25</v>
      </c>
      <c r="D19" s="164">
        <v>1</v>
      </c>
      <c r="E19" s="22">
        <v>14</v>
      </c>
      <c r="F19" s="22">
        <v>94</v>
      </c>
      <c r="G19" s="146">
        <v>89</v>
      </c>
      <c r="H19" s="154">
        <v>39.8</v>
      </c>
      <c r="I19" s="155">
        <v>51.1</v>
      </c>
      <c r="J19" s="22">
        <v>62</v>
      </c>
      <c r="K19" s="136">
        <v>100</v>
      </c>
      <c r="L19" s="110">
        <v>33</v>
      </c>
      <c r="M19" s="1"/>
    </row>
    <row r="20" spans="1:13" ht="12">
      <c r="A20" s="15" t="s">
        <v>38</v>
      </c>
      <c r="B20" s="164">
        <v>7</v>
      </c>
      <c r="C20" s="164">
        <v>29</v>
      </c>
      <c r="D20" s="164"/>
      <c r="E20" s="22">
        <v>26</v>
      </c>
      <c r="F20" s="22">
        <v>126</v>
      </c>
      <c r="G20" s="145">
        <v>126</v>
      </c>
      <c r="H20" s="156">
        <v>47.9</v>
      </c>
      <c r="I20" s="153">
        <v>61.1</v>
      </c>
      <c r="J20" s="22">
        <v>34</v>
      </c>
      <c r="K20" s="136">
        <v>100</v>
      </c>
      <c r="L20" s="110">
        <v>19</v>
      </c>
      <c r="M20" s="1"/>
    </row>
    <row r="21" spans="1:13" ht="12" customHeight="1">
      <c r="A21" s="15" t="s">
        <v>39</v>
      </c>
      <c r="B21" s="164">
        <v>2</v>
      </c>
      <c r="C21" s="165">
        <v>16</v>
      </c>
      <c r="D21" s="164"/>
      <c r="E21" s="22">
        <v>34</v>
      </c>
      <c r="F21" s="22">
        <v>186</v>
      </c>
      <c r="G21" s="145">
        <v>185</v>
      </c>
      <c r="H21" s="154">
        <v>42.9</v>
      </c>
      <c r="I21" s="153">
        <v>55.5</v>
      </c>
      <c r="J21" s="22">
        <v>34</v>
      </c>
      <c r="K21" s="136">
        <v>100</v>
      </c>
      <c r="L21" s="110">
        <v>13</v>
      </c>
      <c r="M21" s="1"/>
    </row>
    <row r="22" spans="1:13" ht="12" customHeight="1">
      <c r="A22" s="15" t="s">
        <v>40</v>
      </c>
      <c r="B22" s="164">
        <v>6</v>
      </c>
      <c r="C22" s="164">
        <v>27</v>
      </c>
      <c r="D22" s="164"/>
      <c r="E22" s="22">
        <v>21</v>
      </c>
      <c r="F22" s="22">
        <v>108</v>
      </c>
      <c r="G22" s="145">
        <v>108</v>
      </c>
      <c r="H22" s="154">
        <v>33.7</v>
      </c>
      <c r="I22" s="153">
        <v>47</v>
      </c>
      <c r="J22" s="22">
        <v>44</v>
      </c>
      <c r="K22" s="136">
        <v>100</v>
      </c>
      <c r="L22" s="110">
        <v>20</v>
      </c>
      <c r="M22" s="1"/>
    </row>
    <row r="23" spans="1:13" ht="12">
      <c r="A23" s="15" t="s">
        <v>41</v>
      </c>
      <c r="B23" s="164">
        <v>2</v>
      </c>
      <c r="C23" s="164">
        <v>23</v>
      </c>
      <c r="D23" s="164"/>
      <c r="E23" s="22">
        <v>32</v>
      </c>
      <c r="F23" s="22">
        <v>189</v>
      </c>
      <c r="G23" s="147">
        <v>153</v>
      </c>
      <c r="H23" s="154">
        <v>45.5</v>
      </c>
      <c r="I23" s="153">
        <v>59</v>
      </c>
      <c r="J23" s="22">
        <v>37</v>
      </c>
      <c r="K23" s="136">
        <v>100</v>
      </c>
      <c r="L23" s="110">
        <v>34</v>
      </c>
      <c r="M23" s="1"/>
    </row>
    <row r="24" spans="1:13" ht="12" customHeight="1">
      <c r="A24" s="15" t="s">
        <v>42</v>
      </c>
      <c r="B24" s="164">
        <v>2</v>
      </c>
      <c r="C24" s="164">
        <v>13</v>
      </c>
      <c r="D24" s="164"/>
      <c r="E24" s="22">
        <v>10</v>
      </c>
      <c r="F24" s="22">
        <v>145</v>
      </c>
      <c r="G24" s="147">
        <v>143</v>
      </c>
      <c r="H24" s="154">
        <v>42.5</v>
      </c>
      <c r="I24" s="153">
        <v>56.3</v>
      </c>
      <c r="J24" s="22">
        <v>62</v>
      </c>
      <c r="K24" s="136">
        <v>100</v>
      </c>
      <c r="L24" s="110">
        <v>19</v>
      </c>
      <c r="M24" s="1"/>
    </row>
    <row r="25" spans="1:13" ht="12" customHeight="1">
      <c r="A25" s="15" t="s">
        <v>43</v>
      </c>
      <c r="B25" s="164">
        <v>2</v>
      </c>
      <c r="C25" s="164">
        <v>18</v>
      </c>
      <c r="D25" s="164"/>
      <c r="E25" s="22">
        <v>30</v>
      </c>
      <c r="F25" s="22">
        <v>224</v>
      </c>
      <c r="G25" s="148">
        <v>219</v>
      </c>
      <c r="H25" s="154">
        <v>40.2</v>
      </c>
      <c r="I25" s="151">
        <v>53.1</v>
      </c>
      <c r="J25" s="22">
        <v>68</v>
      </c>
      <c r="K25" s="136">
        <v>100</v>
      </c>
      <c r="L25" s="110">
        <v>24</v>
      </c>
      <c r="M25" s="1"/>
    </row>
    <row r="26" spans="1:13" ht="12">
      <c r="A26" s="15" t="s">
        <v>44</v>
      </c>
      <c r="B26" s="164">
        <v>3</v>
      </c>
      <c r="C26" s="164">
        <v>33</v>
      </c>
      <c r="D26" s="164"/>
      <c r="E26" s="22">
        <v>25</v>
      </c>
      <c r="F26" s="22">
        <v>210</v>
      </c>
      <c r="G26" s="148">
        <v>190</v>
      </c>
      <c r="H26" s="150">
        <v>44.1</v>
      </c>
      <c r="I26" s="151">
        <v>52.2</v>
      </c>
      <c r="J26" s="22">
        <v>70</v>
      </c>
      <c r="K26" s="136">
        <v>100</v>
      </c>
      <c r="L26" s="110">
        <v>25</v>
      </c>
      <c r="M26" s="1"/>
    </row>
    <row r="27" spans="1:13" ht="12">
      <c r="A27" s="15" t="s">
        <v>45</v>
      </c>
      <c r="B27" s="164">
        <v>7</v>
      </c>
      <c r="C27" s="164">
        <v>48</v>
      </c>
      <c r="D27" s="164"/>
      <c r="E27" s="22">
        <v>163</v>
      </c>
      <c r="F27" s="22">
        <v>212</v>
      </c>
      <c r="G27" s="149">
        <v>206</v>
      </c>
      <c r="H27" s="150">
        <v>65.5</v>
      </c>
      <c r="I27" s="157">
        <v>79.2</v>
      </c>
      <c r="J27" s="22">
        <v>99</v>
      </c>
      <c r="K27" s="136">
        <v>100</v>
      </c>
      <c r="L27" s="110">
        <v>31</v>
      </c>
      <c r="M27" s="1"/>
    </row>
    <row r="28" spans="1:13" ht="12">
      <c r="A28" s="15" t="s">
        <v>46</v>
      </c>
      <c r="B28" s="164">
        <v>7</v>
      </c>
      <c r="C28" s="164">
        <v>39</v>
      </c>
      <c r="D28" s="164"/>
      <c r="E28" s="22">
        <v>49</v>
      </c>
      <c r="F28" s="22">
        <v>207</v>
      </c>
      <c r="G28" s="148">
        <v>186</v>
      </c>
      <c r="H28" s="158">
        <v>50.1</v>
      </c>
      <c r="I28" s="151">
        <v>65.4</v>
      </c>
      <c r="J28" s="22">
        <v>70</v>
      </c>
      <c r="K28" s="136">
        <v>100</v>
      </c>
      <c r="L28" s="110">
        <v>30</v>
      </c>
      <c r="M28" s="1"/>
    </row>
    <row r="29" spans="1:13" ht="12">
      <c r="A29" s="15" t="s">
        <v>47</v>
      </c>
      <c r="B29" s="164">
        <v>13</v>
      </c>
      <c r="C29" s="164">
        <v>14</v>
      </c>
      <c r="D29" s="164"/>
      <c r="E29" s="22">
        <v>39</v>
      </c>
      <c r="F29" s="22">
        <v>200</v>
      </c>
      <c r="G29" s="148">
        <v>190</v>
      </c>
      <c r="H29" s="150">
        <v>58.2</v>
      </c>
      <c r="I29" s="151">
        <v>65.3</v>
      </c>
      <c r="J29" s="22">
        <v>46</v>
      </c>
      <c r="K29" s="136">
        <v>100</v>
      </c>
      <c r="L29" s="110">
        <v>31</v>
      </c>
      <c r="M29" s="1"/>
    </row>
    <row r="30" spans="1:13" ht="12">
      <c r="A30" s="15" t="s">
        <v>48</v>
      </c>
      <c r="B30" s="164">
        <v>2</v>
      </c>
      <c r="C30" s="164">
        <v>19</v>
      </c>
      <c r="D30" s="164"/>
      <c r="E30" s="22">
        <v>81</v>
      </c>
      <c r="F30" s="22">
        <v>506</v>
      </c>
      <c r="G30" s="148">
        <v>441</v>
      </c>
      <c r="H30" s="150">
        <v>26.5</v>
      </c>
      <c r="I30" s="151">
        <v>31.3</v>
      </c>
      <c r="J30" s="22">
        <v>49</v>
      </c>
      <c r="K30" s="136">
        <v>100</v>
      </c>
      <c r="L30" s="110">
        <v>24</v>
      </c>
      <c r="M30" s="1"/>
    </row>
    <row r="31" spans="1:14" ht="12">
      <c r="A31" s="15" t="s">
        <v>49</v>
      </c>
      <c r="B31" s="164">
        <v>11</v>
      </c>
      <c r="C31" s="164">
        <v>22</v>
      </c>
      <c r="D31" s="164"/>
      <c r="E31" s="163">
        <v>83</v>
      </c>
      <c r="F31" s="22">
        <v>244</v>
      </c>
      <c r="G31" s="148">
        <v>226</v>
      </c>
      <c r="H31" s="150">
        <v>40.2</v>
      </c>
      <c r="I31" s="151">
        <v>56.4</v>
      </c>
      <c r="J31" s="22">
        <v>92</v>
      </c>
      <c r="K31" s="136">
        <v>100</v>
      </c>
      <c r="L31" s="110">
        <v>55</v>
      </c>
      <c r="M31" s="1"/>
      <c r="N31" s="130"/>
    </row>
    <row r="32" spans="1:13" ht="12">
      <c r="A32" s="17"/>
      <c r="B32" s="119"/>
      <c r="C32" s="119"/>
      <c r="D32" s="119"/>
      <c r="E32" s="120"/>
      <c r="F32" s="81"/>
      <c r="G32" s="134"/>
      <c r="H32" s="87"/>
      <c r="I32" s="88"/>
      <c r="J32" s="27"/>
      <c r="K32" s="114"/>
      <c r="L32" s="121"/>
      <c r="M32" s="1"/>
    </row>
    <row r="33" spans="1:13" ht="12" customHeight="1">
      <c r="A33" s="240" t="s">
        <v>262</v>
      </c>
      <c r="B33" s="240"/>
      <c r="C33" s="240"/>
      <c r="D33" s="240"/>
      <c r="E33" s="240"/>
      <c r="F33" s="240"/>
      <c r="G33" s="240"/>
      <c r="H33" s="240"/>
      <c r="I33" s="240"/>
      <c r="J33" s="8"/>
      <c r="K33" s="8"/>
      <c r="L33" s="46"/>
      <c r="M33" s="1"/>
    </row>
    <row r="34" spans="1:13" ht="12">
      <c r="A34" s="240"/>
      <c r="B34" s="240"/>
      <c r="C34" s="240"/>
      <c r="D34" s="240"/>
      <c r="E34" s="240"/>
      <c r="F34" s="240"/>
      <c r="G34" s="240"/>
      <c r="H34" s="240"/>
      <c r="I34" s="240"/>
      <c r="J34" s="8"/>
      <c r="K34" s="8"/>
      <c r="L34" s="46"/>
      <c r="M34" s="1"/>
    </row>
    <row r="35" spans="1:13" ht="12">
      <c r="A35" s="11" t="s">
        <v>79</v>
      </c>
      <c r="B35" s="40"/>
      <c r="C35" s="40"/>
      <c r="D35" s="40"/>
      <c r="E35" s="12"/>
      <c r="F35" s="11"/>
      <c r="J35" s="6"/>
      <c r="M35" s="1"/>
    </row>
    <row r="36" spans="1:13" ht="12">
      <c r="A36" s="11" t="s">
        <v>194</v>
      </c>
      <c r="E36" s="12"/>
      <c r="F36" s="11"/>
      <c r="J36" s="6"/>
      <c r="M36" s="1"/>
    </row>
    <row r="37" spans="1:13" ht="12">
      <c r="A37" s="11" t="s">
        <v>271</v>
      </c>
      <c r="E37" s="12"/>
      <c r="F37" s="11"/>
      <c r="J37" s="6"/>
      <c r="M37" s="1"/>
    </row>
    <row r="38" spans="1:13" ht="12">
      <c r="A38" s="1" t="s">
        <v>130</v>
      </c>
      <c r="E38" s="3"/>
      <c r="M38" s="1"/>
    </row>
    <row r="39" ht="12.75">
      <c r="E39" s="3"/>
    </row>
    <row r="40" ht="12.75">
      <c r="E40" s="3"/>
    </row>
    <row r="41" ht="12.75">
      <c r="E41" s="3"/>
    </row>
    <row r="42" ht="12.75">
      <c r="E42" s="3"/>
    </row>
    <row r="43" ht="12.75">
      <c r="E43" s="3"/>
    </row>
    <row r="44" ht="12.75">
      <c r="E44" s="3"/>
    </row>
    <row r="45" ht="12.75">
      <c r="E45" s="3"/>
    </row>
    <row r="46" ht="12.75">
      <c r="E46" s="3"/>
    </row>
    <row r="47" ht="12.75">
      <c r="E47" s="3"/>
    </row>
    <row r="48" ht="12.75">
      <c r="E48" s="3"/>
    </row>
    <row r="49" ht="12.75">
      <c r="E49" s="3"/>
    </row>
    <row r="50" ht="12.75">
      <c r="E50" s="3"/>
    </row>
    <row r="51" ht="12.75">
      <c r="E51" s="3"/>
    </row>
    <row r="52" ht="12.75">
      <c r="E52" s="10"/>
    </row>
    <row r="53" ht="12.75">
      <c r="E53" s="10"/>
    </row>
    <row r="54" ht="12.75">
      <c r="E54" s="10"/>
    </row>
    <row r="55" ht="12.75">
      <c r="E55" s="3"/>
    </row>
    <row r="56" ht="12.75">
      <c r="E56" s="3"/>
    </row>
    <row r="57" ht="12.75">
      <c r="E57" s="3"/>
    </row>
    <row r="58" ht="12.75">
      <c r="E58" s="3"/>
    </row>
    <row r="59" ht="12.75">
      <c r="E59" s="3"/>
    </row>
    <row r="60" ht="12.75">
      <c r="E60" s="3"/>
    </row>
    <row r="61" spans="5:9" ht="12.75">
      <c r="E61" s="3"/>
      <c r="H61" s="41"/>
      <c r="I61" s="41"/>
    </row>
    <row r="62" spans="5:6" ht="12.75">
      <c r="E62" s="3"/>
      <c r="F62" s="6"/>
    </row>
  </sheetData>
  <sheetProtection/>
  <mergeCells count="11">
    <mergeCell ref="B3:D3"/>
    <mergeCell ref="A33:I34"/>
    <mergeCell ref="B5:E5"/>
    <mergeCell ref="H3:I3"/>
    <mergeCell ref="H5:I5"/>
    <mergeCell ref="A3:A5"/>
    <mergeCell ref="J5:K5"/>
    <mergeCell ref="E3:E4"/>
    <mergeCell ref="J3:K3"/>
    <mergeCell ref="F3:G3"/>
    <mergeCell ref="F5:G5"/>
  </mergeCells>
  <printOptions/>
  <pageMargins left="0.7874015748031497" right="0.7874015748031497" top="0.984251968503937" bottom="0.984251968503937" header="0.5118110236220472" footer="0.5118110236220472"/>
  <pageSetup horizontalDpi="600" verticalDpi="600" orientation="landscape" paperSize="9" scale="95" r:id="rId1"/>
</worksheet>
</file>

<file path=xl/worksheets/sheet3.xml><?xml version="1.0" encoding="utf-8"?>
<worksheet xmlns="http://schemas.openxmlformats.org/spreadsheetml/2006/main" xmlns:r="http://schemas.openxmlformats.org/officeDocument/2006/relationships">
  <sheetPr>
    <pageSetUpPr fitToPage="1"/>
  </sheetPr>
  <dimension ref="A1:P42"/>
  <sheetViews>
    <sheetView zoomScalePageLayoutView="0" workbookViewId="0" topLeftCell="A1">
      <selection activeCell="A1" sqref="A1"/>
    </sheetView>
  </sheetViews>
  <sheetFormatPr defaultColWidth="9.00390625" defaultRowHeight="13.5"/>
  <cols>
    <col min="1" max="1" width="8.875" style="32" bestFit="1" customWidth="1"/>
    <col min="2" max="2" width="18.625" style="32" customWidth="1"/>
    <col min="3" max="3" width="13.125" style="32" customWidth="1"/>
    <col min="4" max="4" width="9.625" style="32" customWidth="1"/>
    <col min="5" max="5" width="16.625" style="32" customWidth="1"/>
    <col min="6" max="6" width="3.625" style="32" customWidth="1"/>
    <col min="7" max="7" width="11.25390625" style="38" customWidth="1"/>
    <col min="8" max="8" width="13.125" style="32" customWidth="1"/>
    <col min="9" max="9" width="15.00390625" style="32" customWidth="1"/>
    <col min="10" max="10" width="10.625" style="32" customWidth="1"/>
    <col min="11" max="11" width="15.625" style="32" customWidth="1"/>
    <col min="12" max="12" width="3.625" style="32" customWidth="1"/>
    <col min="13" max="13" width="26.00390625" style="32" bestFit="1" customWidth="1"/>
    <col min="14" max="14" width="8.125" style="32" bestFit="1" customWidth="1"/>
    <col min="15" max="15" width="25.125" style="32" bestFit="1" customWidth="1"/>
    <col min="16" max="16384" width="9.00390625" style="32" customWidth="1"/>
  </cols>
  <sheetData>
    <row r="1" ht="13.5">
      <c r="A1" s="36" t="s">
        <v>134</v>
      </c>
    </row>
    <row r="3" spans="1:15" ht="12.75">
      <c r="A3" s="247"/>
      <c r="B3" s="255" t="s">
        <v>120</v>
      </c>
      <c r="C3" s="253" t="s">
        <v>121</v>
      </c>
      <c r="D3" s="258" t="s">
        <v>123</v>
      </c>
      <c r="E3" s="258"/>
      <c r="F3" s="123"/>
      <c r="G3" s="250"/>
      <c r="H3" s="247" t="s">
        <v>120</v>
      </c>
      <c r="I3" s="253" t="s">
        <v>121</v>
      </c>
      <c r="J3" s="262" t="s">
        <v>123</v>
      </c>
      <c r="K3" s="262"/>
      <c r="L3" s="38"/>
      <c r="M3" s="189" t="s">
        <v>133</v>
      </c>
      <c r="N3" s="190"/>
      <c r="O3" s="191"/>
    </row>
    <row r="4" spans="1:15" ht="24">
      <c r="A4" s="248"/>
      <c r="B4" s="256"/>
      <c r="C4" s="254"/>
      <c r="D4" s="166" t="s">
        <v>124</v>
      </c>
      <c r="E4" s="166" t="s">
        <v>125</v>
      </c>
      <c r="F4" s="123"/>
      <c r="G4" s="251"/>
      <c r="H4" s="249"/>
      <c r="I4" s="254"/>
      <c r="J4" s="166" t="s">
        <v>124</v>
      </c>
      <c r="K4" s="43" t="s">
        <v>125</v>
      </c>
      <c r="L4" s="38"/>
      <c r="M4" s="43" t="s">
        <v>89</v>
      </c>
      <c r="N4" s="43" t="s">
        <v>104</v>
      </c>
      <c r="O4" s="43" t="s">
        <v>90</v>
      </c>
    </row>
    <row r="5" spans="1:15" ht="12.75">
      <c r="A5" s="249"/>
      <c r="B5" s="259" t="s">
        <v>268</v>
      </c>
      <c r="C5" s="260"/>
      <c r="D5" s="260"/>
      <c r="E5" s="261"/>
      <c r="F5" s="123"/>
      <c r="G5" s="252"/>
      <c r="H5" s="259" t="s">
        <v>268</v>
      </c>
      <c r="I5" s="260"/>
      <c r="J5" s="260"/>
      <c r="K5" s="261"/>
      <c r="L5" s="38"/>
      <c r="M5" s="42" t="s">
        <v>91</v>
      </c>
      <c r="N5" s="44" t="s">
        <v>160</v>
      </c>
      <c r="O5" s="42" t="s">
        <v>105</v>
      </c>
    </row>
    <row r="6" spans="1:15" ht="24">
      <c r="A6" s="167" t="s">
        <v>0</v>
      </c>
      <c r="B6" s="168">
        <v>12</v>
      </c>
      <c r="C6" s="168">
        <v>4</v>
      </c>
      <c r="D6" s="168">
        <v>3957</v>
      </c>
      <c r="E6" s="131" t="s">
        <v>128</v>
      </c>
      <c r="F6" s="122"/>
      <c r="G6" s="169" t="s">
        <v>24</v>
      </c>
      <c r="H6" s="170" t="s">
        <v>226</v>
      </c>
      <c r="I6" s="171">
        <v>6</v>
      </c>
      <c r="J6" s="171">
        <v>41919</v>
      </c>
      <c r="K6" s="131" t="s">
        <v>127</v>
      </c>
      <c r="L6" s="38"/>
      <c r="M6" s="42" t="s">
        <v>92</v>
      </c>
      <c r="N6" s="44" t="s">
        <v>161</v>
      </c>
      <c r="O6" s="42" t="s">
        <v>105</v>
      </c>
    </row>
    <row r="7" spans="1:15" ht="12.75">
      <c r="A7" s="167" t="s">
        <v>1</v>
      </c>
      <c r="B7" s="168">
        <v>25</v>
      </c>
      <c r="C7" s="168">
        <v>12</v>
      </c>
      <c r="D7" s="168">
        <v>5758</v>
      </c>
      <c r="E7" s="131" t="s">
        <v>126</v>
      </c>
      <c r="F7" s="122"/>
      <c r="G7" s="169" t="s">
        <v>25</v>
      </c>
      <c r="H7" s="171">
        <v>10</v>
      </c>
      <c r="I7" s="171">
        <v>9</v>
      </c>
      <c r="J7" s="171">
        <v>33594</v>
      </c>
      <c r="K7" s="131" t="s">
        <v>234</v>
      </c>
      <c r="L7" s="38"/>
      <c r="M7" s="42" t="s">
        <v>93</v>
      </c>
      <c r="N7" s="44" t="s">
        <v>162</v>
      </c>
      <c r="O7" s="42" t="s">
        <v>105</v>
      </c>
    </row>
    <row r="8" spans="1:15" ht="54.75">
      <c r="A8" s="167" t="s">
        <v>3</v>
      </c>
      <c r="B8" s="172" t="s">
        <v>264</v>
      </c>
      <c r="C8" s="168">
        <v>21</v>
      </c>
      <c r="D8" s="168">
        <v>9712</v>
      </c>
      <c r="E8" s="131" t="s">
        <v>126</v>
      </c>
      <c r="F8" s="122"/>
      <c r="G8" s="169" t="s">
        <v>26</v>
      </c>
      <c r="H8" s="171">
        <v>6</v>
      </c>
      <c r="I8" s="171">
        <v>17</v>
      </c>
      <c r="J8" s="171">
        <v>1500</v>
      </c>
      <c r="K8" s="131" t="s">
        <v>234</v>
      </c>
      <c r="L8" s="38"/>
      <c r="M8" s="42" t="s">
        <v>94</v>
      </c>
      <c r="N8" s="44" t="s">
        <v>189</v>
      </c>
      <c r="O8" s="42" t="s">
        <v>106</v>
      </c>
    </row>
    <row r="9" spans="1:15" ht="12.75">
      <c r="A9" s="167" t="s">
        <v>4</v>
      </c>
      <c r="B9" s="168">
        <v>10</v>
      </c>
      <c r="C9" s="168">
        <v>40</v>
      </c>
      <c r="D9" s="168">
        <v>2309</v>
      </c>
      <c r="E9" s="131" t="s">
        <v>126</v>
      </c>
      <c r="F9" s="122"/>
      <c r="G9" s="169" t="s">
        <v>27</v>
      </c>
      <c r="H9" s="171">
        <v>15</v>
      </c>
      <c r="I9" s="171">
        <v>8</v>
      </c>
      <c r="J9" s="171">
        <v>820</v>
      </c>
      <c r="K9" s="131" t="s">
        <v>128</v>
      </c>
      <c r="L9" s="38"/>
      <c r="M9" s="42" t="s">
        <v>95</v>
      </c>
      <c r="N9" s="44" t="s">
        <v>163</v>
      </c>
      <c r="O9" s="42" t="s">
        <v>107</v>
      </c>
    </row>
    <row r="10" spans="1:15" ht="12.75">
      <c r="A10" s="167" t="s">
        <v>5</v>
      </c>
      <c r="B10" s="168">
        <v>32</v>
      </c>
      <c r="C10" s="168">
        <v>7</v>
      </c>
      <c r="D10" s="168">
        <v>3846</v>
      </c>
      <c r="E10" s="131" t="s">
        <v>126</v>
      </c>
      <c r="F10" s="122"/>
      <c r="G10" s="169" t="s">
        <v>28</v>
      </c>
      <c r="H10" s="171">
        <v>23</v>
      </c>
      <c r="I10" s="171">
        <v>11</v>
      </c>
      <c r="J10" s="171">
        <v>1961</v>
      </c>
      <c r="K10" s="131" t="s">
        <v>234</v>
      </c>
      <c r="L10" s="38"/>
      <c r="M10" s="42" t="s">
        <v>96</v>
      </c>
      <c r="N10" s="44" t="s">
        <v>164</v>
      </c>
      <c r="O10" s="42" t="s">
        <v>108</v>
      </c>
    </row>
    <row r="11" spans="1:15" ht="12.75">
      <c r="A11" s="167" t="s">
        <v>6</v>
      </c>
      <c r="B11" s="168">
        <v>56</v>
      </c>
      <c r="C11" s="168">
        <v>7</v>
      </c>
      <c r="D11" s="168">
        <v>2881</v>
      </c>
      <c r="E11" s="131" t="s">
        <v>227</v>
      </c>
      <c r="F11" s="122"/>
      <c r="G11" s="169" t="s">
        <v>29</v>
      </c>
      <c r="H11" s="171">
        <v>44</v>
      </c>
      <c r="I11" s="171">
        <v>10</v>
      </c>
      <c r="J11" s="171">
        <v>7860</v>
      </c>
      <c r="K11" s="131" t="s">
        <v>126</v>
      </c>
      <c r="L11" s="38"/>
      <c r="M11" s="42" t="s">
        <v>187</v>
      </c>
      <c r="N11" s="44" t="s">
        <v>165</v>
      </c>
      <c r="O11" s="42" t="s">
        <v>109</v>
      </c>
    </row>
    <row r="12" spans="1:15" ht="12.75">
      <c r="A12" s="167" t="s">
        <v>7</v>
      </c>
      <c r="B12" s="168">
        <v>100</v>
      </c>
      <c r="C12" s="168">
        <v>15</v>
      </c>
      <c r="D12" s="168">
        <v>23341</v>
      </c>
      <c r="E12" s="131" t="s">
        <v>228</v>
      </c>
      <c r="F12" s="122"/>
      <c r="G12" s="169" t="s">
        <v>30</v>
      </c>
      <c r="H12" s="171">
        <v>44</v>
      </c>
      <c r="I12" s="171">
        <v>4</v>
      </c>
      <c r="J12" s="171">
        <v>889</v>
      </c>
      <c r="K12" s="131" t="s">
        <v>126</v>
      </c>
      <c r="L12" s="38"/>
      <c r="M12" s="42" t="s">
        <v>97</v>
      </c>
      <c r="N12" s="44" t="s">
        <v>166</v>
      </c>
      <c r="O12" s="42" t="s">
        <v>110</v>
      </c>
    </row>
    <row r="13" spans="1:15" ht="12.75">
      <c r="A13" s="167" t="s">
        <v>8</v>
      </c>
      <c r="B13" s="168" t="s">
        <v>265</v>
      </c>
      <c r="C13" s="168">
        <v>14</v>
      </c>
      <c r="D13" s="168">
        <v>49244</v>
      </c>
      <c r="E13" s="131" t="s">
        <v>127</v>
      </c>
      <c r="F13" s="122"/>
      <c r="G13" s="169" t="s">
        <v>31</v>
      </c>
      <c r="H13" s="171">
        <v>11</v>
      </c>
      <c r="I13" s="171">
        <v>22</v>
      </c>
      <c r="J13" s="168">
        <v>54795</v>
      </c>
      <c r="K13" s="131" t="s">
        <v>128</v>
      </c>
      <c r="L13" s="38"/>
      <c r="M13" s="42" t="s">
        <v>98</v>
      </c>
      <c r="N13" s="44" t="s">
        <v>167</v>
      </c>
      <c r="O13" s="42" t="s">
        <v>111</v>
      </c>
    </row>
    <row r="14" spans="1:15" ht="12.75">
      <c r="A14" s="167" t="s">
        <v>9</v>
      </c>
      <c r="B14" s="168">
        <v>13</v>
      </c>
      <c r="C14" s="168">
        <v>13</v>
      </c>
      <c r="D14" s="168">
        <v>3989</v>
      </c>
      <c r="E14" s="131" t="s">
        <v>229</v>
      </c>
      <c r="F14" s="122"/>
      <c r="G14" s="169" t="s">
        <v>32</v>
      </c>
      <c r="H14" s="171">
        <v>31</v>
      </c>
      <c r="I14" s="171">
        <v>36</v>
      </c>
      <c r="J14" s="171">
        <v>9711</v>
      </c>
      <c r="K14" s="131" t="s">
        <v>127</v>
      </c>
      <c r="L14" s="38"/>
      <c r="M14" s="42" t="s">
        <v>99</v>
      </c>
      <c r="N14" s="44" t="s">
        <v>168</v>
      </c>
      <c r="O14" s="42" t="s">
        <v>112</v>
      </c>
    </row>
    <row r="15" spans="1:15" ht="12.75">
      <c r="A15" s="167" t="s">
        <v>10</v>
      </c>
      <c r="B15" s="168">
        <v>12</v>
      </c>
      <c r="C15" s="168">
        <v>20</v>
      </c>
      <c r="D15" s="168">
        <v>2485</v>
      </c>
      <c r="E15" s="131" t="s">
        <v>128</v>
      </c>
      <c r="F15" s="122"/>
      <c r="G15" s="169" t="s">
        <v>33</v>
      </c>
      <c r="H15" s="171">
        <v>2</v>
      </c>
      <c r="I15" s="171">
        <v>11</v>
      </c>
      <c r="J15" s="171">
        <v>5116</v>
      </c>
      <c r="K15" s="131" t="s">
        <v>228</v>
      </c>
      <c r="L15" s="38"/>
      <c r="M15" s="42" t="s">
        <v>100</v>
      </c>
      <c r="N15" s="44" t="s">
        <v>169</v>
      </c>
      <c r="O15" s="42" t="s">
        <v>113</v>
      </c>
    </row>
    <row r="16" spans="1:15" ht="24">
      <c r="A16" s="167" t="s">
        <v>11</v>
      </c>
      <c r="B16" s="168">
        <v>22</v>
      </c>
      <c r="C16" s="168">
        <v>21</v>
      </c>
      <c r="D16" s="168">
        <v>30917</v>
      </c>
      <c r="E16" s="131" t="s">
        <v>230</v>
      </c>
      <c r="F16" s="122"/>
      <c r="G16" s="169" t="s">
        <v>34</v>
      </c>
      <c r="H16" s="170" t="s">
        <v>266</v>
      </c>
      <c r="I16" s="171">
        <v>2</v>
      </c>
      <c r="J16" s="171">
        <v>4150</v>
      </c>
      <c r="K16" s="131" t="s">
        <v>126</v>
      </c>
      <c r="L16" s="38"/>
      <c r="M16" s="42" t="s">
        <v>101</v>
      </c>
      <c r="N16" s="44" t="s">
        <v>170</v>
      </c>
      <c r="O16" s="42" t="s">
        <v>114</v>
      </c>
    </row>
    <row r="17" spans="1:15" ht="12.75">
      <c r="A17" s="167" t="s">
        <v>12</v>
      </c>
      <c r="B17" s="168">
        <v>20</v>
      </c>
      <c r="C17" s="168">
        <v>54</v>
      </c>
      <c r="D17" s="168">
        <v>9917</v>
      </c>
      <c r="E17" s="131" t="s">
        <v>231</v>
      </c>
      <c r="F17" s="122"/>
      <c r="G17" s="169" t="s">
        <v>35</v>
      </c>
      <c r="H17" s="171">
        <v>120</v>
      </c>
      <c r="I17" s="171" t="s">
        <v>84</v>
      </c>
      <c r="J17" s="171">
        <v>10296</v>
      </c>
      <c r="K17" s="131" t="s">
        <v>126</v>
      </c>
      <c r="L17" s="38"/>
      <c r="M17" s="42" t="s">
        <v>102</v>
      </c>
      <c r="N17" s="44" t="s">
        <v>171</v>
      </c>
      <c r="O17" s="42" t="s">
        <v>115</v>
      </c>
    </row>
    <row r="18" spans="1:15" ht="12.75">
      <c r="A18" s="167" t="s">
        <v>13</v>
      </c>
      <c r="B18" s="168">
        <v>10</v>
      </c>
      <c r="C18" s="168">
        <v>9</v>
      </c>
      <c r="D18" s="168">
        <v>847</v>
      </c>
      <c r="E18" s="131" t="s">
        <v>230</v>
      </c>
      <c r="F18" s="122"/>
      <c r="G18" s="169" t="s">
        <v>36</v>
      </c>
      <c r="H18" s="171">
        <v>0</v>
      </c>
      <c r="I18" s="171">
        <v>5</v>
      </c>
      <c r="J18" s="171">
        <v>2056</v>
      </c>
      <c r="K18" s="131" t="s">
        <v>126</v>
      </c>
      <c r="L18" s="38"/>
      <c r="M18" s="42" t="s">
        <v>103</v>
      </c>
      <c r="N18" s="44" t="s">
        <v>172</v>
      </c>
      <c r="O18" s="42" t="s">
        <v>116</v>
      </c>
    </row>
    <row r="19" spans="1:15" ht="12.75">
      <c r="A19" s="167" t="s">
        <v>14</v>
      </c>
      <c r="B19" s="168">
        <v>15</v>
      </c>
      <c r="C19" s="168">
        <v>19</v>
      </c>
      <c r="D19" s="168">
        <v>893</v>
      </c>
      <c r="E19" s="131" t="s">
        <v>126</v>
      </c>
      <c r="F19" s="122"/>
      <c r="G19" s="169" t="s">
        <v>37</v>
      </c>
      <c r="H19" s="171">
        <v>5</v>
      </c>
      <c r="I19" s="171">
        <v>25</v>
      </c>
      <c r="J19" s="171">
        <v>3036</v>
      </c>
      <c r="K19" s="131" t="s">
        <v>234</v>
      </c>
      <c r="L19" s="38"/>
      <c r="M19" s="16" t="s">
        <v>136</v>
      </c>
      <c r="N19" s="45" t="s">
        <v>173</v>
      </c>
      <c r="O19" s="16" t="s">
        <v>137</v>
      </c>
    </row>
    <row r="20" spans="1:15" ht="12.75">
      <c r="A20" s="167" t="s">
        <v>15</v>
      </c>
      <c r="B20" s="168">
        <v>15</v>
      </c>
      <c r="C20" s="168" t="s">
        <v>84</v>
      </c>
      <c r="D20" s="168">
        <v>31229</v>
      </c>
      <c r="E20" s="131" t="s">
        <v>230</v>
      </c>
      <c r="F20" s="122"/>
      <c r="G20" s="169" t="s">
        <v>38</v>
      </c>
      <c r="H20" s="171">
        <v>2</v>
      </c>
      <c r="I20" s="171">
        <v>11</v>
      </c>
      <c r="J20" s="168">
        <v>0</v>
      </c>
      <c r="K20" s="131" t="s">
        <v>84</v>
      </c>
      <c r="L20" s="38"/>
      <c r="M20" s="16" t="s">
        <v>138</v>
      </c>
      <c r="N20" s="45" t="s">
        <v>174</v>
      </c>
      <c r="O20" s="16" t="s">
        <v>139</v>
      </c>
    </row>
    <row r="21" spans="1:15" ht="43.5">
      <c r="A21" s="167" t="s">
        <v>16</v>
      </c>
      <c r="B21" s="168">
        <v>169</v>
      </c>
      <c r="C21" s="168">
        <v>47</v>
      </c>
      <c r="D21" s="168">
        <v>10076</v>
      </c>
      <c r="E21" s="131" t="s">
        <v>126</v>
      </c>
      <c r="F21" s="122"/>
      <c r="G21" s="169" t="s">
        <v>39</v>
      </c>
      <c r="H21" s="173" t="s">
        <v>122</v>
      </c>
      <c r="I21" s="171">
        <v>5</v>
      </c>
      <c r="J21" s="171">
        <v>830</v>
      </c>
      <c r="K21" s="131" t="s">
        <v>129</v>
      </c>
      <c r="L21" s="38"/>
      <c r="M21" s="16" t="s">
        <v>140</v>
      </c>
      <c r="N21" s="45" t="s">
        <v>175</v>
      </c>
      <c r="O21" s="16" t="s">
        <v>139</v>
      </c>
    </row>
    <row r="22" spans="1:15" ht="43.5">
      <c r="A22" s="167" t="s">
        <v>17</v>
      </c>
      <c r="B22" s="168">
        <v>10</v>
      </c>
      <c r="C22" s="168">
        <v>20</v>
      </c>
      <c r="D22" s="168">
        <v>9989</v>
      </c>
      <c r="E22" s="131" t="s">
        <v>126</v>
      </c>
      <c r="F22" s="122"/>
      <c r="G22" s="169" t="s">
        <v>40</v>
      </c>
      <c r="H22" s="173" t="s">
        <v>122</v>
      </c>
      <c r="I22" s="171">
        <v>1</v>
      </c>
      <c r="J22" s="171">
        <v>2593</v>
      </c>
      <c r="K22" s="131" t="s">
        <v>234</v>
      </c>
      <c r="L22" s="38"/>
      <c r="M22" s="16" t="s">
        <v>141</v>
      </c>
      <c r="N22" s="45" t="s">
        <v>176</v>
      </c>
      <c r="O22" s="16" t="s">
        <v>142</v>
      </c>
    </row>
    <row r="23" spans="1:15" ht="12.75">
      <c r="A23" s="167" t="s">
        <v>18</v>
      </c>
      <c r="B23" s="168">
        <v>37</v>
      </c>
      <c r="C23" s="168">
        <v>26</v>
      </c>
      <c r="D23" s="168">
        <v>7386</v>
      </c>
      <c r="E23" s="131" t="s">
        <v>126</v>
      </c>
      <c r="F23" s="122"/>
      <c r="G23" s="169" t="s">
        <v>41</v>
      </c>
      <c r="H23" s="171">
        <v>59</v>
      </c>
      <c r="I23" s="171">
        <v>9</v>
      </c>
      <c r="J23" s="171">
        <v>0</v>
      </c>
      <c r="K23" s="131" t="s">
        <v>234</v>
      </c>
      <c r="L23" s="38"/>
      <c r="M23" s="16" t="s">
        <v>143</v>
      </c>
      <c r="N23" s="45" t="s">
        <v>177</v>
      </c>
      <c r="O23" s="16" t="s">
        <v>144</v>
      </c>
    </row>
    <row r="24" spans="1:15" ht="12.75">
      <c r="A24" s="167" t="s">
        <v>19</v>
      </c>
      <c r="B24" s="168" t="s">
        <v>84</v>
      </c>
      <c r="C24" s="168">
        <v>28</v>
      </c>
      <c r="D24" s="168">
        <v>22973</v>
      </c>
      <c r="E24" s="131" t="s">
        <v>233</v>
      </c>
      <c r="F24" s="122"/>
      <c r="G24" s="169" t="s">
        <v>42</v>
      </c>
      <c r="H24" s="171">
        <v>26</v>
      </c>
      <c r="I24" s="171">
        <v>11</v>
      </c>
      <c r="J24" s="171">
        <v>3475</v>
      </c>
      <c r="K24" s="131" t="s">
        <v>234</v>
      </c>
      <c r="L24" s="38"/>
      <c r="M24" s="16" t="s">
        <v>145</v>
      </c>
      <c r="N24" s="45" t="s">
        <v>178</v>
      </c>
      <c r="O24" s="16" t="s">
        <v>146</v>
      </c>
    </row>
    <row r="25" spans="1:15" ht="12.75">
      <c r="A25" s="167" t="s">
        <v>20</v>
      </c>
      <c r="B25" s="168">
        <v>10</v>
      </c>
      <c r="C25" s="168">
        <v>25</v>
      </c>
      <c r="D25" s="168">
        <v>32055</v>
      </c>
      <c r="E25" s="131" t="s">
        <v>232</v>
      </c>
      <c r="F25" s="122"/>
      <c r="G25" s="169" t="s">
        <v>43</v>
      </c>
      <c r="H25" s="171">
        <v>128</v>
      </c>
      <c r="I25" s="171">
        <v>8</v>
      </c>
      <c r="J25" s="171">
        <v>2080</v>
      </c>
      <c r="K25" s="131" t="s">
        <v>126</v>
      </c>
      <c r="L25" s="38"/>
      <c r="M25" s="16" t="s">
        <v>147</v>
      </c>
      <c r="N25" s="45" t="s">
        <v>179</v>
      </c>
      <c r="O25" s="16" t="s">
        <v>146</v>
      </c>
    </row>
    <row r="26" spans="1:15" ht="12.75">
      <c r="A26" s="167" t="s">
        <v>21</v>
      </c>
      <c r="B26" s="168">
        <v>200</v>
      </c>
      <c r="C26" s="168">
        <v>15</v>
      </c>
      <c r="D26" s="168">
        <v>30023</v>
      </c>
      <c r="E26" s="131" t="s">
        <v>127</v>
      </c>
      <c r="F26" s="122"/>
      <c r="G26" s="169" t="s">
        <v>44</v>
      </c>
      <c r="H26" s="171" t="s">
        <v>84</v>
      </c>
      <c r="I26" s="171" t="s">
        <v>84</v>
      </c>
      <c r="J26" s="171">
        <v>370</v>
      </c>
      <c r="K26" s="131" t="s">
        <v>126</v>
      </c>
      <c r="L26" s="38"/>
      <c r="M26" s="16" t="s">
        <v>148</v>
      </c>
      <c r="N26" s="45" t="s">
        <v>180</v>
      </c>
      <c r="O26" s="16" t="s">
        <v>146</v>
      </c>
    </row>
    <row r="27" spans="1:15" ht="12.75">
      <c r="A27" s="167" t="s">
        <v>22</v>
      </c>
      <c r="B27" s="168">
        <v>16</v>
      </c>
      <c r="C27" s="168">
        <v>50</v>
      </c>
      <c r="D27" s="168">
        <v>58211</v>
      </c>
      <c r="E27" s="131" t="s">
        <v>128</v>
      </c>
      <c r="F27" s="122"/>
      <c r="G27" s="169" t="s">
        <v>45</v>
      </c>
      <c r="H27" s="171">
        <v>6</v>
      </c>
      <c r="I27" s="171">
        <v>4</v>
      </c>
      <c r="J27" s="171">
        <v>3988</v>
      </c>
      <c r="K27" s="131" t="s">
        <v>127</v>
      </c>
      <c r="L27" s="38"/>
      <c r="M27" s="16" t="s">
        <v>149</v>
      </c>
      <c r="N27" s="45" t="s">
        <v>181</v>
      </c>
      <c r="O27" s="16" t="s">
        <v>150</v>
      </c>
    </row>
    <row r="28" spans="1:15" ht="12.75">
      <c r="A28" s="167" t="s">
        <v>23</v>
      </c>
      <c r="B28" s="168">
        <v>10</v>
      </c>
      <c r="C28" s="168">
        <v>7</v>
      </c>
      <c r="D28" s="168">
        <v>43161</v>
      </c>
      <c r="E28" s="131" t="s">
        <v>267</v>
      </c>
      <c r="F28" s="122"/>
      <c r="G28" s="169" t="s">
        <v>46</v>
      </c>
      <c r="H28" s="168">
        <v>13</v>
      </c>
      <c r="I28" s="168">
        <v>6</v>
      </c>
      <c r="J28" s="171">
        <v>428</v>
      </c>
      <c r="K28" s="131" t="s">
        <v>126</v>
      </c>
      <c r="L28" s="38"/>
      <c r="M28" s="16" t="s">
        <v>151</v>
      </c>
      <c r="N28" s="45" t="s">
        <v>182</v>
      </c>
      <c r="O28" s="16" t="s">
        <v>152</v>
      </c>
    </row>
    <row r="29" spans="1:15" ht="12.75">
      <c r="A29" s="124"/>
      <c r="B29" s="124"/>
      <c r="C29" s="124"/>
      <c r="D29" s="38"/>
      <c r="E29" s="38"/>
      <c r="F29" s="125"/>
      <c r="G29" s="169" t="s">
        <v>47</v>
      </c>
      <c r="H29" s="171">
        <v>15</v>
      </c>
      <c r="I29" s="171">
        <v>5</v>
      </c>
      <c r="J29" s="174">
        <v>322</v>
      </c>
      <c r="K29" s="131" t="s">
        <v>234</v>
      </c>
      <c r="L29" s="38"/>
      <c r="M29" s="16" t="s">
        <v>153</v>
      </c>
      <c r="N29" s="45" t="s">
        <v>186</v>
      </c>
      <c r="O29" s="16" t="s">
        <v>154</v>
      </c>
    </row>
    <row r="30" spans="1:15" ht="24">
      <c r="A30" s="38"/>
      <c r="B30" s="10"/>
      <c r="C30" s="10"/>
      <c r="D30" s="10"/>
      <c r="E30" s="10"/>
      <c r="F30" s="126"/>
      <c r="G30" s="169" t="s">
        <v>48</v>
      </c>
      <c r="H30" s="170" t="s">
        <v>266</v>
      </c>
      <c r="I30" s="174" t="s">
        <v>84</v>
      </c>
      <c r="J30" s="174">
        <v>785</v>
      </c>
      <c r="K30" s="131" t="s">
        <v>234</v>
      </c>
      <c r="L30" s="38"/>
      <c r="M30" s="16" t="s">
        <v>155</v>
      </c>
      <c r="N30" s="45" t="s">
        <v>183</v>
      </c>
      <c r="O30" s="16" t="s">
        <v>156</v>
      </c>
    </row>
    <row r="31" spans="1:15" ht="12.75">
      <c r="A31" s="38"/>
      <c r="B31" s="10"/>
      <c r="C31" s="10"/>
      <c r="D31" s="10"/>
      <c r="E31" s="10"/>
      <c r="F31" s="124"/>
      <c r="G31" s="169" t="s">
        <v>49</v>
      </c>
      <c r="H31" s="175">
        <v>5</v>
      </c>
      <c r="I31" s="171">
        <v>27</v>
      </c>
      <c r="J31" s="171">
        <v>12866</v>
      </c>
      <c r="K31" s="131" t="s">
        <v>234</v>
      </c>
      <c r="L31" s="38"/>
      <c r="M31" s="16" t="s">
        <v>157</v>
      </c>
      <c r="N31" s="45" t="s">
        <v>184</v>
      </c>
      <c r="O31" s="16" t="s">
        <v>158</v>
      </c>
    </row>
    <row r="32" spans="1:15" ht="12.75">
      <c r="A32" s="257" t="s">
        <v>277</v>
      </c>
      <c r="B32" s="257"/>
      <c r="C32" s="257"/>
      <c r="D32" s="257"/>
      <c r="E32" s="257"/>
      <c r="F32" s="257"/>
      <c r="G32" s="257"/>
      <c r="H32" s="257"/>
      <c r="I32" s="257"/>
      <c r="J32" s="257"/>
      <c r="K32" s="257"/>
      <c r="L32" s="38"/>
      <c r="M32" s="16" t="s">
        <v>159</v>
      </c>
      <c r="N32" s="45" t="s">
        <v>185</v>
      </c>
      <c r="O32" s="16" t="s">
        <v>154</v>
      </c>
    </row>
    <row r="33" spans="1:16" ht="12.75">
      <c r="A33" s="257"/>
      <c r="B33" s="257"/>
      <c r="C33" s="257"/>
      <c r="D33" s="257"/>
      <c r="E33" s="257"/>
      <c r="F33" s="257"/>
      <c r="G33" s="257"/>
      <c r="H33" s="257"/>
      <c r="I33" s="257"/>
      <c r="J33" s="257"/>
      <c r="K33" s="257"/>
      <c r="L33" s="38"/>
      <c r="M33" s="245"/>
      <c r="N33" s="245"/>
      <c r="O33" s="245"/>
      <c r="P33" s="39"/>
    </row>
    <row r="34" spans="1:16" ht="12.75">
      <c r="A34" s="257"/>
      <c r="B34" s="257"/>
      <c r="C34" s="257"/>
      <c r="D34" s="257"/>
      <c r="E34" s="257"/>
      <c r="F34" s="257"/>
      <c r="G34" s="257"/>
      <c r="H34" s="257"/>
      <c r="I34" s="257"/>
      <c r="J34" s="257"/>
      <c r="K34" s="257"/>
      <c r="L34" s="38"/>
      <c r="M34" s="246"/>
      <c r="N34" s="246"/>
      <c r="O34" s="246"/>
      <c r="P34" s="39"/>
    </row>
    <row r="35" spans="1:15" ht="12.75">
      <c r="A35" s="257"/>
      <c r="B35" s="257"/>
      <c r="C35" s="257"/>
      <c r="D35" s="257"/>
      <c r="E35" s="257"/>
      <c r="F35" s="257"/>
      <c r="G35" s="257"/>
      <c r="H35" s="257"/>
      <c r="I35" s="257"/>
      <c r="J35" s="257"/>
      <c r="K35" s="257"/>
      <c r="L35" s="38"/>
      <c r="M35" s="38"/>
      <c r="N35" s="38"/>
      <c r="O35" s="38"/>
    </row>
    <row r="36" spans="1:15" ht="12.75">
      <c r="A36" s="257"/>
      <c r="B36" s="257"/>
      <c r="C36" s="257"/>
      <c r="D36" s="257"/>
      <c r="E36" s="257"/>
      <c r="F36" s="257"/>
      <c r="G36" s="257"/>
      <c r="H36" s="257"/>
      <c r="I36" s="257"/>
      <c r="J36" s="257"/>
      <c r="K36" s="257"/>
      <c r="L36" s="38"/>
      <c r="M36" s="38"/>
      <c r="N36" s="38"/>
      <c r="O36" s="38"/>
    </row>
    <row r="37" spans="1:15" ht="12.75">
      <c r="A37" s="257"/>
      <c r="B37" s="257"/>
      <c r="C37" s="257"/>
      <c r="D37" s="257"/>
      <c r="E37" s="257"/>
      <c r="F37" s="257"/>
      <c r="G37" s="257"/>
      <c r="H37" s="257"/>
      <c r="I37" s="257"/>
      <c r="J37" s="257"/>
      <c r="K37" s="257"/>
      <c r="L37" s="38"/>
      <c r="M37" s="38"/>
      <c r="N37" s="38"/>
      <c r="O37" s="38"/>
    </row>
    <row r="38" spans="1:15" ht="12.75">
      <c r="A38" s="257"/>
      <c r="B38" s="257"/>
      <c r="C38" s="257"/>
      <c r="D38" s="257"/>
      <c r="E38" s="257"/>
      <c r="F38" s="257"/>
      <c r="G38" s="257"/>
      <c r="H38" s="257"/>
      <c r="I38" s="257"/>
      <c r="J38" s="257"/>
      <c r="K38" s="257"/>
      <c r="L38" s="38"/>
      <c r="M38" s="38"/>
      <c r="N38" s="38"/>
      <c r="O38" s="38"/>
    </row>
    <row r="39" spans="1:15" ht="12.75">
      <c r="A39" s="257"/>
      <c r="B39" s="257"/>
      <c r="C39" s="257"/>
      <c r="D39" s="257"/>
      <c r="E39" s="257"/>
      <c r="F39" s="257"/>
      <c r="G39" s="257"/>
      <c r="H39" s="257"/>
      <c r="I39" s="257"/>
      <c r="J39" s="257"/>
      <c r="K39" s="257"/>
      <c r="L39" s="38"/>
      <c r="M39" s="38"/>
      <c r="N39" s="38"/>
      <c r="O39" s="38"/>
    </row>
    <row r="40" spans="1:15" ht="12.75">
      <c r="A40" s="10"/>
      <c r="B40" s="10"/>
      <c r="C40" s="10"/>
      <c r="D40" s="10"/>
      <c r="E40" s="10"/>
      <c r="F40" s="10"/>
      <c r="G40" s="10"/>
      <c r="H40" s="10"/>
      <c r="I40" s="10"/>
      <c r="J40" s="10"/>
      <c r="K40" s="10"/>
      <c r="L40" s="38"/>
      <c r="M40" s="38"/>
      <c r="N40" s="38"/>
      <c r="O40" s="38"/>
    </row>
    <row r="41" spans="1:15" ht="12.75">
      <c r="A41" s="10"/>
      <c r="B41" s="10"/>
      <c r="C41" s="10"/>
      <c r="D41" s="10"/>
      <c r="E41" s="10"/>
      <c r="F41" s="10"/>
      <c r="G41" s="10"/>
      <c r="H41" s="10"/>
      <c r="I41" s="10"/>
      <c r="J41" s="10"/>
      <c r="K41" s="10"/>
      <c r="L41" s="38"/>
      <c r="M41" s="38"/>
      <c r="N41" s="38"/>
      <c r="O41" s="38"/>
    </row>
    <row r="42" spans="1:11" ht="12.75">
      <c r="A42" s="10"/>
      <c r="B42" s="10"/>
      <c r="C42" s="10"/>
      <c r="D42" s="10"/>
      <c r="E42" s="10"/>
      <c r="F42" s="10"/>
      <c r="G42" s="10"/>
      <c r="H42" s="10"/>
      <c r="I42" s="10"/>
      <c r="J42" s="10"/>
      <c r="K42" s="10"/>
    </row>
  </sheetData>
  <sheetProtection/>
  <mergeCells count="13">
    <mergeCell ref="B5:E5"/>
    <mergeCell ref="J3:K3"/>
    <mergeCell ref="H5:K5"/>
    <mergeCell ref="M33:O34"/>
    <mergeCell ref="M3:O3"/>
    <mergeCell ref="A3:A5"/>
    <mergeCell ref="G3:G5"/>
    <mergeCell ref="H3:H4"/>
    <mergeCell ref="I3:I4"/>
    <mergeCell ref="B3:B4"/>
    <mergeCell ref="A32:K39"/>
    <mergeCell ref="C3:C4"/>
    <mergeCell ref="D3:E3"/>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7" r:id="rId1"/>
</worksheet>
</file>

<file path=xl/worksheets/sheet4.xml><?xml version="1.0" encoding="utf-8"?>
<worksheet xmlns="http://schemas.openxmlformats.org/spreadsheetml/2006/main" xmlns:r="http://schemas.openxmlformats.org/officeDocument/2006/relationships">
  <dimension ref="A1:R32"/>
  <sheetViews>
    <sheetView zoomScalePageLayoutView="0" workbookViewId="0" topLeftCell="A1">
      <selection activeCell="A1" sqref="A1"/>
    </sheetView>
  </sheetViews>
  <sheetFormatPr defaultColWidth="9.00390625" defaultRowHeight="13.5"/>
  <cols>
    <col min="1" max="1" width="11.00390625" style="0" customWidth="1"/>
    <col min="3" max="10" width="6.25390625" style="0" customWidth="1"/>
    <col min="11" max="12" width="9.625" style="0" customWidth="1"/>
    <col min="13" max="16" width="6.25390625" style="0" customWidth="1"/>
  </cols>
  <sheetData>
    <row r="1" ht="13.5">
      <c r="A1" s="98" t="s">
        <v>250</v>
      </c>
    </row>
    <row r="2" ht="18.75">
      <c r="A2" s="97"/>
    </row>
    <row r="3" spans="1:12" ht="13.5" customHeight="1">
      <c r="A3" s="264" t="s">
        <v>235</v>
      </c>
      <c r="B3" s="264"/>
      <c r="C3" s="269" t="s">
        <v>236</v>
      </c>
      <c r="D3" s="269"/>
      <c r="E3" s="269" t="s">
        <v>237</v>
      </c>
      <c r="F3" s="269"/>
      <c r="G3" s="265" t="s">
        <v>291</v>
      </c>
      <c r="H3" s="266"/>
      <c r="I3" s="265" t="s">
        <v>238</v>
      </c>
      <c r="J3" s="266"/>
      <c r="K3" s="264" t="s">
        <v>239</v>
      </c>
      <c r="L3" s="264"/>
    </row>
    <row r="4" spans="1:12" ht="13.5" customHeight="1">
      <c r="A4" s="9"/>
      <c r="B4" s="91" t="s">
        <v>240</v>
      </c>
      <c r="C4" s="269"/>
      <c r="D4" s="269"/>
      <c r="E4" s="269"/>
      <c r="F4" s="269"/>
      <c r="G4" s="267"/>
      <c r="H4" s="268"/>
      <c r="I4" s="267"/>
      <c r="J4" s="268"/>
      <c r="K4" s="263" t="s">
        <v>273</v>
      </c>
      <c r="L4" s="263" t="s">
        <v>246</v>
      </c>
    </row>
    <row r="5" spans="1:12" ht="12.75">
      <c r="A5" s="9" t="s">
        <v>241</v>
      </c>
      <c r="B5" s="91"/>
      <c r="C5" s="9">
        <v>3</v>
      </c>
      <c r="D5" s="127" t="s">
        <v>242</v>
      </c>
      <c r="E5" s="9">
        <v>3</v>
      </c>
      <c r="F5" s="127" t="s">
        <v>242</v>
      </c>
      <c r="G5" s="9">
        <v>3</v>
      </c>
      <c r="H5" s="127" t="s">
        <v>242</v>
      </c>
      <c r="I5" s="9">
        <v>3</v>
      </c>
      <c r="J5" s="127" t="s">
        <v>242</v>
      </c>
      <c r="K5" s="263"/>
      <c r="L5" s="263"/>
    </row>
    <row r="6" spans="1:12" ht="12.75">
      <c r="A6" s="129" t="s">
        <v>243</v>
      </c>
      <c r="B6" s="128">
        <v>115</v>
      </c>
      <c r="C6" s="93">
        <v>26</v>
      </c>
      <c r="D6" s="93">
        <v>1</v>
      </c>
      <c r="E6" s="93">
        <v>0</v>
      </c>
      <c r="F6" s="93">
        <v>0</v>
      </c>
      <c r="G6" s="93">
        <v>0</v>
      </c>
      <c r="H6" s="93">
        <v>0</v>
      </c>
      <c r="I6" s="93">
        <v>0</v>
      </c>
      <c r="J6" s="93">
        <v>0</v>
      </c>
      <c r="K6" s="94">
        <f>J6/B6</f>
        <v>0</v>
      </c>
      <c r="L6" s="95">
        <f>(I6+J6)/B6</f>
        <v>0</v>
      </c>
    </row>
    <row r="7" spans="1:12" ht="12.75">
      <c r="A7" s="129" t="s">
        <v>244</v>
      </c>
      <c r="B7" s="128">
        <v>98</v>
      </c>
      <c r="C7" s="93">
        <v>36</v>
      </c>
      <c r="D7" s="93">
        <v>4</v>
      </c>
      <c r="E7" s="93">
        <v>3</v>
      </c>
      <c r="F7" s="93">
        <v>1</v>
      </c>
      <c r="G7" s="93">
        <v>0</v>
      </c>
      <c r="H7" s="93">
        <v>0</v>
      </c>
      <c r="I7" s="93">
        <v>2</v>
      </c>
      <c r="J7" s="93">
        <v>0</v>
      </c>
      <c r="K7" s="94">
        <f aca="true" t="shared" si="0" ref="K7:K29">J7/B7</f>
        <v>0</v>
      </c>
      <c r="L7" s="95">
        <f aca="true" t="shared" si="1" ref="L7:L29">(I7+J7)/B7</f>
        <v>0.02040816326530612</v>
      </c>
    </row>
    <row r="8" spans="1:12" ht="12.75">
      <c r="A8" s="129" t="s">
        <v>3</v>
      </c>
      <c r="B8" s="128">
        <v>117</v>
      </c>
      <c r="C8" s="93">
        <v>10</v>
      </c>
      <c r="D8" s="93">
        <v>1</v>
      </c>
      <c r="E8" s="93">
        <v>1</v>
      </c>
      <c r="F8" s="93">
        <v>0</v>
      </c>
      <c r="G8" s="93">
        <v>20</v>
      </c>
      <c r="H8" s="93">
        <v>1</v>
      </c>
      <c r="I8" s="93">
        <v>4</v>
      </c>
      <c r="J8" s="93">
        <v>0</v>
      </c>
      <c r="K8" s="94">
        <f t="shared" si="0"/>
        <v>0</v>
      </c>
      <c r="L8" s="95">
        <f t="shared" si="1"/>
        <v>0.03418803418803419</v>
      </c>
    </row>
    <row r="9" spans="1:12" ht="12.75">
      <c r="A9" s="129" t="s">
        <v>4</v>
      </c>
      <c r="B9" s="128">
        <v>152</v>
      </c>
      <c r="C9" s="93">
        <v>23</v>
      </c>
      <c r="D9" s="93">
        <v>1</v>
      </c>
      <c r="E9" s="93">
        <v>26</v>
      </c>
      <c r="F9" s="93">
        <v>3</v>
      </c>
      <c r="G9" s="93">
        <v>44</v>
      </c>
      <c r="H9" s="93">
        <v>10</v>
      </c>
      <c r="I9" s="93">
        <v>37</v>
      </c>
      <c r="J9" s="93">
        <v>9</v>
      </c>
      <c r="K9" s="94">
        <f t="shared" si="0"/>
        <v>0.05921052631578947</v>
      </c>
      <c r="L9" s="95">
        <f t="shared" si="1"/>
        <v>0.3026315789473684</v>
      </c>
    </row>
    <row r="10" spans="1:12" ht="12.75">
      <c r="A10" s="129" t="s">
        <v>5</v>
      </c>
      <c r="B10" s="128">
        <v>68</v>
      </c>
      <c r="C10" s="93">
        <v>12</v>
      </c>
      <c r="D10" s="93">
        <v>1</v>
      </c>
      <c r="E10" s="93">
        <v>9</v>
      </c>
      <c r="F10" s="93">
        <v>3</v>
      </c>
      <c r="G10" s="93">
        <v>15</v>
      </c>
      <c r="H10" s="93">
        <v>5</v>
      </c>
      <c r="I10" s="93">
        <v>20</v>
      </c>
      <c r="J10" s="93">
        <v>5</v>
      </c>
      <c r="K10" s="94">
        <f t="shared" si="0"/>
        <v>0.07352941176470588</v>
      </c>
      <c r="L10" s="95">
        <f t="shared" si="1"/>
        <v>0.36764705882352944</v>
      </c>
    </row>
    <row r="11" spans="1:12" ht="12.75">
      <c r="A11" s="129" t="s">
        <v>6</v>
      </c>
      <c r="B11" s="128">
        <v>108</v>
      </c>
      <c r="C11" s="93">
        <v>44</v>
      </c>
      <c r="D11" s="93">
        <v>51</v>
      </c>
      <c r="E11" s="93">
        <v>32</v>
      </c>
      <c r="F11" s="93">
        <v>18</v>
      </c>
      <c r="G11" s="93">
        <v>4</v>
      </c>
      <c r="H11" s="93">
        <v>0</v>
      </c>
      <c r="I11" s="93">
        <v>14</v>
      </c>
      <c r="J11" s="93">
        <v>2</v>
      </c>
      <c r="K11" s="94">
        <f t="shared" si="0"/>
        <v>0.018518518518518517</v>
      </c>
      <c r="L11" s="95">
        <f t="shared" si="1"/>
        <v>0.14814814814814814</v>
      </c>
    </row>
    <row r="12" spans="1:12" ht="12.75">
      <c r="A12" s="129" t="s">
        <v>7</v>
      </c>
      <c r="B12" s="128">
        <v>104</v>
      </c>
      <c r="C12" s="93">
        <v>41</v>
      </c>
      <c r="D12" s="93">
        <v>53</v>
      </c>
      <c r="E12" s="93">
        <v>18</v>
      </c>
      <c r="F12" s="93">
        <v>22</v>
      </c>
      <c r="G12" s="93">
        <v>5</v>
      </c>
      <c r="H12" s="93">
        <v>0</v>
      </c>
      <c r="I12" s="93">
        <v>9</v>
      </c>
      <c r="J12" s="93">
        <v>23</v>
      </c>
      <c r="K12" s="94">
        <f t="shared" si="0"/>
        <v>0.22115384615384615</v>
      </c>
      <c r="L12" s="95">
        <f t="shared" si="1"/>
        <v>0.3076923076923077</v>
      </c>
    </row>
    <row r="13" spans="1:12" ht="12.75">
      <c r="A13" s="129" t="s">
        <v>8</v>
      </c>
      <c r="B13" s="128">
        <v>155</v>
      </c>
      <c r="C13" s="93">
        <v>40</v>
      </c>
      <c r="D13" s="93">
        <v>42</v>
      </c>
      <c r="E13" s="93">
        <v>25</v>
      </c>
      <c r="F13" s="93">
        <v>16</v>
      </c>
      <c r="G13" s="93">
        <v>5</v>
      </c>
      <c r="H13" s="93">
        <v>2</v>
      </c>
      <c r="I13" s="93">
        <v>15</v>
      </c>
      <c r="J13" s="93">
        <v>11</v>
      </c>
      <c r="K13" s="94">
        <f t="shared" si="0"/>
        <v>0.07096774193548387</v>
      </c>
      <c r="L13" s="95">
        <f t="shared" si="1"/>
        <v>0.16774193548387098</v>
      </c>
    </row>
    <row r="14" spans="1:12" ht="12.75">
      <c r="A14" s="129" t="s">
        <v>9</v>
      </c>
      <c r="B14" s="128">
        <v>130</v>
      </c>
      <c r="C14" s="93">
        <v>51</v>
      </c>
      <c r="D14" s="93">
        <v>2</v>
      </c>
      <c r="E14" s="93">
        <v>36</v>
      </c>
      <c r="F14" s="93">
        <v>34</v>
      </c>
      <c r="G14" s="93">
        <v>23</v>
      </c>
      <c r="H14" s="93">
        <v>7</v>
      </c>
      <c r="I14" s="93">
        <v>35</v>
      </c>
      <c r="J14" s="93">
        <v>27</v>
      </c>
      <c r="K14" s="94">
        <f t="shared" si="0"/>
        <v>0.2076923076923077</v>
      </c>
      <c r="L14" s="95">
        <f t="shared" si="1"/>
        <v>0.47692307692307695</v>
      </c>
    </row>
    <row r="15" spans="1:12" ht="12.75">
      <c r="A15" s="129" t="s">
        <v>10</v>
      </c>
      <c r="B15" s="128">
        <v>88</v>
      </c>
      <c r="C15" s="93">
        <v>9</v>
      </c>
      <c r="D15" s="93">
        <v>0</v>
      </c>
      <c r="E15" s="93">
        <v>9</v>
      </c>
      <c r="F15" s="93">
        <v>4</v>
      </c>
      <c r="G15" s="93">
        <v>9</v>
      </c>
      <c r="H15" s="93">
        <v>5</v>
      </c>
      <c r="I15" s="93">
        <v>14</v>
      </c>
      <c r="J15" s="93">
        <v>3</v>
      </c>
      <c r="K15" s="94">
        <f t="shared" si="0"/>
        <v>0.03409090909090909</v>
      </c>
      <c r="L15" s="95">
        <f t="shared" si="1"/>
        <v>0.19318181818181818</v>
      </c>
    </row>
    <row r="16" spans="1:12" ht="12.75">
      <c r="A16" s="129" t="s">
        <v>11</v>
      </c>
      <c r="B16" s="128">
        <v>215</v>
      </c>
      <c r="C16" s="93">
        <v>88</v>
      </c>
      <c r="D16" s="93">
        <v>21</v>
      </c>
      <c r="E16" s="93">
        <v>58</v>
      </c>
      <c r="F16" s="93">
        <v>30</v>
      </c>
      <c r="G16" s="93">
        <v>17</v>
      </c>
      <c r="H16" s="93">
        <v>8</v>
      </c>
      <c r="I16" s="93">
        <v>50</v>
      </c>
      <c r="J16" s="93">
        <v>27</v>
      </c>
      <c r="K16" s="94">
        <f t="shared" si="0"/>
        <v>0.12558139534883722</v>
      </c>
      <c r="L16" s="95">
        <f t="shared" si="1"/>
        <v>0.3581395348837209</v>
      </c>
    </row>
    <row r="17" spans="1:12" ht="12.75">
      <c r="A17" s="129" t="s">
        <v>12</v>
      </c>
      <c r="B17" s="128">
        <v>277</v>
      </c>
      <c r="C17" s="93">
        <v>5</v>
      </c>
      <c r="D17" s="93">
        <v>0</v>
      </c>
      <c r="E17" s="93">
        <v>60</v>
      </c>
      <c r="F17" s="93">
        <v>13</v>
      </c>
      <c r="G17" s="93">
        <v>55</v>
      </c>
      <c r="H17" s="93">
        <v>41</v>
      </c>
      <c r="I17" s="93">
        <v>48</v>
      </c>
      <c r="J17" s="93">
        <v>16</v>
      </c>
      <c r="K17" s="94">
        <f t="shared" si="0"/>
        <v>0.05776173285198556</v>
      </c>
      <c r="L17" s="95">
        <f t="shared" si="1"/>
        <v>0.23104693140794225</v>
      </c>
    </row>
    <row r="18" spans="1:12" ht="12.75">
      <c r="A18" s="129" t="s">
        <v>13</v>
      </c>
      <c r="B18" s="128">
        <v>80</v>
      </c>
      <c r="C18" s="93">
        <v>6</v>
      </c>
      <c r="D18" s="93">
        <v>0</v>
      </c>
      <c r="E18" s="93">
        <v>6</v>
      </c>
      <c r="F18" s="93">
        <v>2</v>
      </c>
      <c r="G18" s="93">
        <v>13</v>
      </c>
      <c r="H18" s="93">
        <v>2</v>
      </c>
      <c r="I18" s="93">
        <v>6</v>
      </c>
      <c r="J18" s="93">
        <v>5</v>
      </c>
      <c r="K18" s="94">
        <f t="shared" si="0"/>
        <v>0.0625</v>
      </c>
      <c r="L18" s="95">
        <f t="shared" si="1"/>
        <v>0.1375</v>
      </c>
    </row>
    <row r="19" spans="1:12" ht="12.75">
      <c r="A19" s="129" t="s">
        <v>14</v>
      </c>
      <c r="B19" s="128">
        <v>85</v>
      </c>
      <c r="C19" s="93">
        <v>15</v>
      </c>
      <c r="D19" s="93">
        <v>0</v>
      </c>
      <c r="E19" s="93">
        <v>35</v>
      </c>
      <c r="F19" s="93">
        <v>19</v>
      </c>
      <c r="G19" s="93">
        <v>39</v>
      </c>
      <c r="H19" s="93">
        <v>10</v>
      </c>
      <c r="I19" s="93">
        <v>32</v>
      </c>
      <c r="J19" s="93">
        <v>22</v>
      </c>
      <c r="K19" s="94">
        <f t="shared" si="0"/>
        <v>0.25882352941176473</v>
      </c>
      <c r="L19" s="95">
        <f t="shared" si="1"/>
        <v>0.6352941176470588</v>
      </c>
    </row>
    <row r="20" spans="1:12" ht="12.75">
      <c r="A20" s="129" t="s">
        <v>15</v>
      </c>
      <c r="B20" s="128">
        <v>139</v>
      </c>
      <c r="C20" s="93">
        <v>5</v>
      </c>
      <c r="D20" s="93">
        <v>0</v>
      </c>
      <c r="E20" s="93">
        <v>41</v>
      </c>
      <c r="F20" s="93">
        <v>30</v>
      </c>
      <c r="G20" s="93">
        <v>27</v>
      </c>
      <c r="H20" s="93">
        <v>37</v>
      </c>
      <c r="I20" s="93">
        <v>35</v>
      </c>
      <c r="J20" s="93">
        <v>32</v>
      </c>
      <c r="K20" s="94">
        <f t="shared" si="0"/>
        <v>0.2302158273381295</v>
      </c>
      <c r="L20" s="95">
        <f t="shared" si="1"/>
        <v>0.48201438848920863</v>
      </c>
    </row>
    <row r="21" spans="1:12" ht="12.75">
      <c r="A21" s="129" t="s">
        <v>16</v>
      </c>
      <c r="B21" s="128">
        <v>83</v>
      </c>
      <c r="C21" s="93">
        <v>22</v>
      </c>
      <c r="D21" s="93">
        <v>0</v>
      </c>
      <c r="E21" s="93">
        <v>24</v>
      </c>
      <c r="F21" s="93">
        <v>10</v>
      </c>
      <c r="G21" s="93">
        <v>23</v>
      </c>
      <c r="H21" s="93">
        <v>5</v>
      </c>
      <c r="I21" s="93">
        <v>32</v>
      </c>
      <c r="J21" s="93">
        <v>11</v>
      </c>
      <c r="K21" s="94">
        <f t="shared" si="0"/>
        <v>0.13253012048192772</v>
      </c>
      <c r="L21" s="95">
        <f t="shared" si="1"/>
        <v>0.5180722891566265</v>
      </c>
    </row>
    <row r="22" spans="1:12" ht="12.75">
      <c r="A22" s="129" t="s">
        <v>17</v>
      </c>
      <c r="B22" s="128">
        <v>113</v>
      </c>
      <c r="C22" s="93">
        <v>51</v>
      </c>
      <c r="D22" s="93">
        <v>19</v>
      </c>
      <c r="E22" s="93">
        <v>32</v>
      </c>
      <c r="F22" s="93">
        <v>29</v>
      </c>
      <c r="G22" s="93">
        <v>21</v>
      </c>
      <c r="H22" s="93">
        <v>7</v>
      </c>
      <c r="I22" s="93">
        <v>33</v>
      </c>
      <c r="J22" s="93">
        <v>26</v>
      </c>
      <c r="K22" s="94">
        <f t="shared" si="0"/>
        <v>0.23008849557522124</v>
      </c>
      <c r="L22" s="95">
        <f t="shared" si="1"/>
        <v>0.5221238938053098</v>
      </c>
    </row>
    <row r="23" spans="1:12" ht="12.75">
      <c r="A23" s="129" t="s">
        <v>18</v>
      </c>
      <c r="B23" s="128">
        <v>52</v>
      </c>
      <c r="C23" s="93">
        <v>11</v>
      </c>
      <c r="D23" s="93">
        <v>36</v>
      </c>
      <c r="E23" s="93">
        <v>6</v>
      </c>
      <c r="F23" s="93">
        <v>32</v>
      </c>
      <c r="G23" s="93">
        <v>9</v>
      </c>
      <c r="H23" s="93">
        <v>2</v>
      </c>
      <c r="I23" s="93">
        <v>6</v>
      </c>
      <c r="J23" s="93">
        <v>30</v>
      </c>
      <c r="K23" s="94">
        <f t="shared" si="0"/>
        <v>0.5769230769230769</v>
      </c>
      <c r="L23" s="95">
        <f t="shared" si="1"/>
        <v>0.6923076923076923</v>
      </c>
    </row>
    <row r="24" spans="1:12" ht="12.75">
      <c r="A24" s="129" t="s">
        <v>19</v>
      </c>
      <c r="B24" s="128">
        <v>134</v>
      </c>
      <c r="C24" s="93">
        <v>16</v>
      </c>
      <c r="D24" s="93">
        <v>0</v>
      </c>
      <c r="E24" s="93">
        <v>30</v>
      </c>
      <c r="F24" s="93">
        <v>0</v>
      </c>
      <c r="G24" s="93">
        <v>12</v>
      </c>
      <c r="H24" s="93">
        <v>1</v>
      </c>
      <c r="I24" s="93">
        <v>24</v>
      </c>
      <c r="J24" s="93">
        <v>1</v>
      </c>
      <c r="K24" s="94">
        <f t="shared" si="0"/>
        <v>0.007462686567164179</v>
      </c>
      <c r="L24" s="95">
        <f t="shared" si="1"/>
        <v>0.1865671641791045</v>
      </c>
    </row>
    <row r="25" spans="1:12" ht="12.75">
      <c r="A25" s="129" t="s">
        <v>20</v>
      </c>
      <c r="B25" s="128">
        <v>202</v>
      </c>
      <c r="C25" s="93">
        <v>1</v>
      </c>
      <c r="D25" s="93">
        <v>0</v>
      </c>
      <c r="E25" s="93">
        <v>65</v>
      </c>
      <c r="F25" s="93">
        <v>2</v>
      </c>
      <c r="G25" s="93">
        <v>36</v>
      </c>
      <c r="H25" s="93">
        <v>6</v>
      </c>
      <c r="I25" s="93">
        <v>39</v>
      </c>
      <c r="J25" s="93">
        <v>2</v>
      </c>
      <c r="K25" s="94">
        <f t="shared" si="0"/>
        <v>0.009900990099009901</v>
      </c>
      <c r="L25" s="95">
        <f t="shared" si="1"/>
        <v>0.20297029702970298</v>
      </c>
    </row>
    <row r="26" spans="1:12" ht="12.75">
      <c r="A26" s="129" t="s">
        <v>21</v>
      </c>
      <c r="B26" s="128">
        <v>269</v>
      </c>
      <c r="C26" s="93">
        <v>126</v>
      </c>
      <c r="D26" s="93">
        <v>57</v>
      </c>
      <c r="E26" s="93">
        <v>52</v>
      </c>
      <c r="F26" s="93">
        <v>44</v>
      </c>
      <c r="G26" s="93">
        <v>31</v>
      </c>
      <c r="H26" s="93">
        <v>6</v>
      </c>
      <c r="I26" s="93">
        <v>70</v>
      </c>
      <c r="J26" s="93">
        <v>54</v>
      </c>
      <c r="K26" s="94">
        <f t="shared" si="0"/>
        <v>0.20074349442379183</v>
      </c>
      <c r="L26" s="95">
        <f t="shared" si="1"/>
        <v>0.46096654275092935</v>
      </c>
    </row>
    <row r="27" spans="1:12" ht="12.75">
      <c r="A27" s="129" t="s">
        <v>22</v>
      </c>
      <c r="B27" s="128">
        <v>155</v>
      </c>
      <c r="C27" s="93">
        <v>72</v>
      </c>
      <c r="D27" s="93">
        <v>54</v>
      </c>
      <c r="E27" s="93">
        <v>55</v>
      </c>
      <c r="F27" s="93">
        <v>29</v>
      </c>
      <c r="G27" s="93">
        <v>14</v>
      </c>
      <c r="H27" s="93">
        <v>2</v>
      </c>
      <c r="I27" s="93">
        <v>53</v>
      </c>
      <c r="J27" s="93">
        <v>31</v>
      </c>
      <c r="K27" s="94">
        <f t="shared" si="0"/>
        <v>0.2</v>
      </c>
      <c r="L27" s="95">
        <f t="shared" si="1"/>
        <v>0.5419354838709678</v>
      </c>
    </row>
    <row r="28" spans="1:12" ht="12.75">
      <c r="A28" s="129" t="s">
        <v>296</v>
      </c>
      <c r="B28" s="128">
        <v>199</v>
      </c>
      <c r="C28" s="93">
        <v>101</v>
      </c>
      <c r="D28" s="93">
        <v>29</v>
      </c>
      <c r="E28" s="93">
        <v>66</v>
      </c>
      <c r="F28" s="93">
        <v>27</v>
      </c>
      <c r="G28" s="93">
        <v>9</v>
      </c>
      <c r="H28" s="93">
        <v>0</v>
      </c>
      <c r="I28" s="93">
        <v>69</v>
      </c>
      <c r="J28" s="93">
        <v>24</v>
      </c>
      <c r="K28" s="94">
        <f t="shared" si="0"/>
        <v>0.12060301507537688</v>
      </c>
      <c r="L28" s="95">
        <f t="shared" si="1"/>
        <v>0.46733668341708545</v>
      </c>
    </row>
    <row r="29" spans="1:12" ht="12.75">
      <c r="A29" s="92" t="s">
        <v>245</v>
      </c>
      <c r="B29" s="93">
        <f aca="true" t="shared" si="2" ref="B29:J29">SUM(B6:B28)</f>
        <v>3138</v>
      </c>
      <c r="C29" s="93">
        <f t="shared" si="2"/>
        <v>811</v>
      </c>
      <c r="D29" s="93">
        <f t="shared" si="2"/>
        <v>372</v>
      </c>
      <c r="E29" s="93">
        <f t="shared" si="2"/>
        <v>689</v>
      </c>
      <c r="F29" s="93">
        <f t="shared" si="2"/>
        <v>368</v>
      </c>
      <c r="G29" s="93">
        <f t="shared" si="2"/>
        <v>431</v>
      </c>
      <c r="H29" s="93">
        <f t="shared" si="2"/>
        <v>157</v>
      </c>
      <c r="I29" s="93">
        <f t="shared" si="2"/>
        <v>647</v>
      </c>
      <c r="J29" s="93">
        <f t="shared" si="2"/>
        <v>361</v>
      </c>
      <c r="K29" s="94">
        <f t="shared" si="0"/>
        <v>0.11504142766093053</v>
      </c>
      <c r="L29" s="95">
        <f t="shared" si="1"/>
        <v>0.32122370936902483</v>
      </c>
    </row>
    <row r="30" spans="1:18" ht="12.75">
      <c r="A30" s="1"/>
      <c r="B30" s="1"/>
      <c r="C30" s="1"/>
      <c r="D30" s="1"/>
      <c r="E30" s="1"/>
      <c r="F30" s="1"/>
      <c r="G30" s="1"/>
      <c r="H30" s="1"/>
      <c r="I30" s="1"/>
      <c r="J30" s="1"/>
      <c r="K30" s="1"/>
      <c r="L30" s="1"/>
      <c r="M30" s="1"/>
      <c r="N30" s="1"/>
      <c r="O30" s="1"/>
      <c r="P30" s="1"/>
      <c r="Q30" s="1"/>
      <c r="R30" s="1"/>
    </row>
    <row r="31" spans="1:18" ht="12.75">
      <c r="A31" s="1" t="s">
        <v>293</v>
      </c>
      <c r="B31" s="1"/>
      <c r="C31" s="1"/>
      <c r="D31" s="1"/>
      <c r="E31" s="1"/>
      <c r="F31" s="1"/>
      <c r="G31" s="1"/>
      <c r="H31" s="1"/>
      <c r="I31" s="1"/>
      <c r="J31" s="1"/>
      <c r="K31" s="1"/>
      <c r="L31" s="1"/>
      <c r="M31" s="1"/>
      <c r="N31" s="1"/>
      <c r="O31" s="1"/>
      <c r="P31" s="1"/>
      <c r="Q31" s="1"/>
      <c r="R31" s="1"/>
    </row>
    <row r="32" spans="1:18" ht="12.75">
      <c r="A32" s="1" t="s">
        <v>292</v>
      </c>
      <c r="B32" s="1"/>
      <c r="C32" s="1"/>
      <c r="D32" s="1"/>
      <c r="E32" s="1"/>
      <c r="F32" s="1"/>
      <c r="G32" s="1"/>
      <c r="H32" s="1"/>
      <c r="I32" s="1"/>
      <c r="J32" s="1"/>
      <c r="K32" s="1"/>
      <c r="L32" s="1"/>
      <c r="M32" s="1"/>
      <c r="N32" s="1"/>
      <c r="O32" s="1"/>
      <c r="P32" s="1"/>
      <c r="Q32" s="1"/>
      <c r="R32" s="1"/>
    </row>
  </sheetData>
  <sheetProtection/>
  <mergeCells count="8">
    <mergeCell ref="K4:K5"/>
    <mergeCell ref="L4:L5"/>
    <mergeCell ref="K3:L3"/>
    <mergeCell ref="G3:H4"/>
    <mergeCell ref="A3:B3"/>
    <mergeCell ref="C3:D4"/>
    <mergeCell ref="E3:F4"/>
    <mergeCell ref="I3:J4"/>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R37"/>
  <sheetViews>
    <sheetView zoomScalePageLayoutView="0" workbookViewId="0" topLeftCell="A1">
      <selection activeCell="A1" sqref="A1"/>
    </sheetView>
  </sheetViews>
  <sheetFormatPr defaultColWidth="9.00390625" defaultRowHeight="13.5"/>
  <cols>
    <col min="1" max="1" width="11.00390625" style="0" customWidth="1"/>
    <col min="3" max="10" width="6.25390625" style="0" customWidth="1"/>
    <col min="11" max="12" width="9.625" style="0" customWidth="1"/>
    <col min="13" max="16" width="6.25390625" style="0" customWidth="1"/>
  </cols>
  <sheetData>
    <row r="1" ht="13.5">
      <c r="A1" s="98" t="s">
        <v>251</v>
      </c>
    </row>
    <row r="2" ht="18.75">
      <c r="A2" s="97"/>
    </row>
    <row r="3" spans="1:12" ht="13.5" customHeight="1">
      <c r="A3" s="274" t="s">
        <v>235</v>
      </c>
      <c r="B3" s="275"/>
      <c r="C3" s="265" t="s">
        <v>236</v>
      </c>
      <c r="D3" s="266"/>
      <c r="E3" s="265" t="s">
        <v>237</v>
      </c>
      <c r="F3" s="266"/>
      <c r="G3" s="265" t="s">
        <v>294</v>
      </c>
      <c r="H3" s="266"/>
      <c r="I3" s="265" t="s">
        <v>238</v>
      </c>
      <c r="J3" s="266"/>
      <c r="K3" s="272" t="s">
        <v>239</v>
      </c>
      <c r="L3" s="273"/>
    </row>
    <row r="4" spans="1:12" ht="13.5" customHeight="1">
      <c r="A4" s="9"/>
      <c r="B4" s="96" t="s">
        <v>240</v>
      </c>
      <c r="C4" s="267"/>
      <c r="D4" s="268"/>
      <c r="E4" s="267"/>
      <c r="F4" s="268"/>
      <c r="G4" s="267"/>
      <c r="H4" s="268"/>
      <c r="I4" s="267"/>
      <c r="J4" s="268"/>
      <c r="K4" s="270" t="s">
        <v>273</v>
      </c>
      <c r="L4" s="270" t="s">
        <v>246</v>
      </c>
    </row>
    <row r="5" spans="1:12" ht="12.75">
      <c r="A5" s="9" t="s">
        <v>241</v>
      </c>
      <c r="B5" s="91"/>
      <c r="C5" s="9">
        <v>3</v>
      </c>
      <c r="D5" s="127" t="s">
        <v>242</v>
      </c>
      <c r="E5" s="9">
        <v>3</v>
      </c>
      <c r="F5" s="127" t="s">
        <v>242</v>
      </c>
      <c r="G5" s="9">
        <v>3</v>
      </c>
      <c r="H5" s="127" t="s">
        <v>242</v>
      </c>
      <c r="I5" s="9">
        <v>3</v>
      </c>
      <c r="J5" s="127" t="s">
        <v>242</v>
      </c>
      <c r="K5" s="271"/>
      <c r="L5" s="271"/>
    </row>
    <row r="6" spans="1:12" ht="12.75">
      <c r="A6" s="129" t="s">
        <v>24</v>
      </c>
      <c r="B6" s="128">
        <v>196</v>
      </c>
      <c r="C6" s="93">
        <v>3</v>
      </c>
      <c r="D6" s="93">
        <v>0</v>
      </c>
      <c r="E6" s="93">
        <v>4</v>
      </c>
      <c r="F6" s="93">
        <v>0</v>
      </c>
      <c r="G6" s="93">
        <v>31</v>
      </c>
      <c r="H6" s="93">
        <v>22</v>
      </c>
      <c r="I6" s="93">
        <v>4</v>
      </c>
      <c r="J6" s="93">
        <v>0</v>
      </c>
      <c r="K6" s="94">
        <f aca="true" t="shared" si="0" ref="K6:K34">J6/B6</f>
        <v>0</v>
      </c>
      <c r="L6" s="95">
        <f aca="true" t="shared" si="1" ref="L6:L34">(I6+J6)/B6</f>
        <v>0.02040816326530612</v>
      </c>
    </row>
    <row r="7" spans="1:12" ht="12.75">
      <c r="A7" s="129" t="s">
        <v>25</v>
      </c>
      <c r="B7" s="128">
        <v>78</v>
      </c>
      <c r="C7" s="93">
        <v>0</v>
      </c>
      <c r="D7" s="93">
        <v>0</v>
      </c>
      <c r="E7" s="93">
        <v>2</v>
      </c>
      <c r="F7" s="93">
        <v>0</v>
      </c>
      <c r="G7" s="93">
        <v>14</v>
      </c>
      <c r="H7" s="93">
        <v>4</v>
      </c>
      <c r="I7" s="93">
        <v>5</v>
      </c>
      <c r="J7" s="93">
        <v>0</v>
      </c>
      <c r="K7" s="94">
        <f t="shared" si="0"/>
        <v>0</v>
      </c>
      <c r="L7" s="95">
        <f t="shared" si="1"/>
        <v>0.0641025641025641</v>
      </c>
    </row>
    <row r="8" spans="1:12" ht="12.75">
      <c r="A8" s="129" t="s">
        <v>26</v>
      </c>
      <c r="B8" s="128">
        <v>51</v>
      </c>
      <c r="C8" s="93">
        <v>0</v>
      </c>
      <c r="D8" s="93">
        <v>0</v>
      </c>
      <c r="E8" s="93">
        <v>11</v>
      </c>
      <c r="F8" s="93">
        <v>1</v>
      </c>
      <c r="G8" s="93">
        <v>12</v>
      </c>
      <c r="H8" s="93">
        <v>1</v>
      </c>
      <c r="I8" s="93">
        <v>11</v>
      </c>
      <c r="J8" s="93">
        <v>0</v>
      </c>
      <c r="K8" s="94">
        <f t="shared" si="0"/>
        <v>0</v>
      </c>
      <c r="L8" s="95">
        <f t="shared" si="1"/>
        <v>0.21568627450980393</v>
      </c>
    </row>
    <row r="9" spans="1:12" ht="12.75">
      <c r="A9" s="129" t="s">
        <v>27</v>
      </c>
      <c r="B9" s="128">
        <v>62</v>
      </c>
      <c r="C9" s="93">
        <v>0</v>
      </c>
      <c r="D9" s="93">
        <v>0</v>
      </c>
      <c r="E9" s="93">
        <v>21</v>
      </c>
      <c r="F9" s="93">
        <v>0</v>
      </c>
      <c r="G9" s="93">
        <v>26</v>
      </c>
      <c r="H9" s="93">
        <v>12</v>
      </c>
      <c r="I9" s="93">
        <v>15</v>
      </c>
      <c r="J9" s="93">
        <v>4</v>
      </c>
      <c r="K9" s="94">
        <f t="shared" si="0"/>
        <v>0.06451612903225806</v>
      </c>
      <c r="L9" s="95">
        <f t="shared" si="1"/>
        <v>0.3064516129032258</v>
      </c>
    </row>
    <row r="10" spans="1:12" ht="12.75">
      <c r="A10" s="129" t="s">
        <v>28</v>
      </c>
      <c r="B10" s="128">
        <v>125</v>
      </c>
      <c r="C10" s="93">
        <v>0</v>
      </c>
      <c r="D10" s="93">
        <v>0</v>
      </c>
      <c r="E10" s="93">
        <v>0</v>
      </c>
      <c r="F10" s="93">
        <v>0</v>
      </c>
      <c r="G10" s="93">
        <v>27</v>
      </c>
      <c r="H10" s="93">
        <v>29</v>
      </c>
      <c r="I10" s="93">
        <v>9</v>
      </c>
      <c r="J10" s="93">
        <v>0</v>
      </c>
      <c r="K10" s="94">
        <f t="shared" si="0"/>
        <v>0</v>
      </c>
      <c r="L10" s="95">
        <f t="shared" si="1"/>
        <v>0.072</v>
      </c>
    </row>
    <row r="11" spans="1:12" ht="12.75">
      <c r="A11" s="129" t="s">
        <v>29</v>
      </c>
      <c r="B11" s="128">
        <v>147</v>
      </c>
      <c r="C11" s="93">
        <v>1</v>
      </c>
      <c r="D11" s="93">
        <v>0</v>
      </c>
      <c r="E11" s="93">
        <v>11</v>
      </c>
      <c r="F11" s="93">
        <v>0</v>
      </c>
      <c r="G11" s="93">
        <v>37</v>
      </c>
      <c r="H11" s="93">
        <v>8</v>
      </c>
      <c r="I11" s="93">
        <v>16</v>
      </c>
      <c r="J11" s="93">
        <v>1</v>
      </c>
      <c r="K11" s="94">
        <f t="shared" si="0"/>
        <v>0.006802721088435374</v>
      </c>
      <c r="L11" s="95">
        <f t="shared" si="1"/>
        <v>0.11564625850340136</v>
      </c>
    </row>
    <row r="12" spans="1:12" ht="12.75">
      <c r="A12" s="129" t="s">
        <v>30</v>
      </c>
      <c r="B12" s="128">
        <v>77</v>
      </c>
      <c r="C12" s="93">
        <v>0</v>
      </c>
      <c r="D12" s="93">
        <v>0</v>
      </c>
      <c r="E12" s="93">
        <v>0</v>
      </c>
      <c r="F12" s="93">
        <v>0</v>
      </c>
      <c r="G12" s="93">
        <v>14</v>
      </c>
      <c r="H12" s="93">
        <v>1</v>
      </c>
      <c r="I12" s="93">
        <v>2</v>
      </c>
      <c r="J12" s="93">
        <v>0</v>
      </c>
      <c r="K12" s="94">
        <f t="shared" si="0"/>
        <v>0</v>
      </c>
      <c r="L12" s="95">
        <f t="shared" si="1"/>
        <v>0.025974025974025976</v>
      </c>
    </row>
    <row r="13" spans="1:12" ht="12.75">
      <c r="A13" s="129" t="s">
        <v>31</v>
      </c>
      <c r="B13" s="128">
        <v>102</v>
      </c>
      <c r="C13" s="93">
        <v>0</v>
      </c>
      <c r="D13" s="93">
        <v>0</v>
      </c>
      <c r="E13" s="93">
        <v>10</v>
      </c>
      <c r="F13" s="93">
        <v>0</v>
      </c>
      <c r="G13" s="93">
        <v>26</v>
      </c>
      <c r="H13" s="93">
        <v>22</v>
      </c>
      <c r="I13" s="93">
        <v>11</v>
      </c>
      <c r="J13" s="93">
        <v>0</v>
      </c>
      <c r="K13" s="94">
        <f t="shared" si="0"/>
        <v>0</v>
      </c>
      <c r="L13" s="95">
        <f t="shared" si="1"/>
        <v>0.10784313725490197</v>
      </c>
    </row>
    <row r="14" spans="1:12" ht="12.75">
      <c r="A14" s="129" t="s">
        <v>32</v>
      </c>
      <c r="B14" s="128">
        <v>170</v>
      </c>
      <c r="C14" s="93">
        <v>0</v>
      </c>
      <c r="D14" s="93">
        <v>0</v>
      </c>
      <c r="E14" s="93">
        <v>1</v>
      </c>
      <c r="F14" s="93">
        <v>0</v>
      </c>
      <c r="G14" s="93">
        <v>17</v>
      </c>
      <c r="H14" s="93">
        <v>9</v>
      </c>
      <c r="I14" s="93">
        <v>3</v>
      </c>
      <c r="J14" s="93">
        <v>0</v>
      </c>
      <c r="K14" s="94">
        <f t="shared" si="0"/>
        <v>0</v>
      </c>
      <c r="L14" s="95">
        <f t="shared" si="1"/>
        <v>0.01764705882352941</v>
      </c>
    </row>
    <row r="15" spans="1:12" ht="12.75">
      <c r="A15" s="129" t="s">
        <v>33</v>
      </c>
      <c r="B15" s="128">
        <v>45</v>
      </c>
      <c r="C15" s="93">
        <v>0</v>
      </c>
      <c r="D15" s="93">
        <v>0</v>
      </c>
      <c r="E15" s="93">
        <v>6</v>
      </c>
      <c r="F15" s="93">
        <v>0</v>
      </c>
      <c r="G15" s="93">
        <v>17</v>
      </c>
      <c r="H15" s="93">
        <v>6</v>
      </c>
      <c r="I15" s="93">
        <v>12</v>
      </c>
      <c r="J15" s="93">
        <v>0</v>
      </c>
      <c r="K15" s="94">
        <f t="shared" si="0"/>
        <v>0</v>
      </c>
      <c r="L15" s="95">
        <f t="shared" si="1"/>
        <v>0.26666666666666666</v>
      </c>
    </row>
    <row r="16" spans="1:12" ht="12.75">
      <c r="A16" s="129" t="s">
        <v>34</v>
      </c>
      <c r="B16" s="128">
        <v>74</v>
      </c>
      <c r="C16" s="93">
        <v>1</v>
      </c>
      <c r="D16" s="93">
        <v>0</v>
      </c>
      <c r="E16" s="93">
        <v>6</v>
      </c>
      <c r="F16" s="93">
        <v>0</v>
      </c>
      <c r="G16" s="93">
        <v>12</v>
      </c>
      <c r="H16" s="93">
        <v>1</v>
      </c>
      <c r="I16" s="93">
        <v>9</v>
      </c>
      <c r="J16" s="93">
        <v>0</v>
      </c>
      <c r="K16" s="94">
        <f t="shared" si="0"/>
        <v>0</v>
      </c>
      <c r="L16" s="95">
        <f t="shared" si="1"/>
        <v>0.12162162162162163</v>
      </c>
    </row>
    <row r="17" spans="1:12" ht="12.75">
      <c r="A17" s="129" t="s">
        <v>35</v>
      </c>
      <c r="B17" s="128">
        <v>109</v>
      </c>
      <c r="C17" s="93">
        <v>1</v>
      </c>
      <c r="D17" s="93">
        <v>0</v>
      </c>
      <c r="E17" s="93">
        <v>2</v>
      </c>
      <c r="F17" s="93">
        <v>0</v>
      </c>
      <c r="G17" s="93">
        <v>16</v>
      </c>
      <c r="H17" s="93">
        <v>8</v>
      </c>
      <c r="I17" s="93">
        <v>0</v>
      </c>
      <c r="J17" s="93">
        <v>0</v>
      </c>
      <c r="K17" s="94">
        <f t="shared" si="0"/>
        <v>0</v>
      </c>
      <c r="L17" s="95">
        <f t="shared" si="1"/>
        <v>0</v>
      </c>
    </row>
    <row r="18" spans="1:12" ht="12.75">
      <c r="A18" s="129" t="s">
        <v>36</v>
      </c>
      <c r="B18" s="128">
        <v>53</v>
      </c>
      <c r="C18" s="93">
        <v>0</v>
      </c>
      <c r="D18" s="93">
        <v>0</v>
      </c>
      <c r="E18" s="93">
        <v>1</v>
      </c>
      <c r="F18" s="93">
        <v>0</v>
      </c>
      <c r="G18" s="93">
        <v>17</v>
      </c>
      <c r="H18" s="93">
        <v>6</v>
      </c>
      <c r="I18" s="93">
        <v>6</v>
      </c>
      <c r="J18" s="93">
        <v>0</v>
      </c>
      <c r="K18" s="94">
        <f t="shared" si="0"/>
        <v>0</v>
      </c>
      <c r="L18" s="95">
        <f t="shared" si="1"/>
        <v>0.11320754716981132</v>
      </c>
    </row>
    <row r="19" spans="1:12" ht="12.75">
      <c r="A19" s="129" t="s">
        <v>37</v>
      </c>
      <c r="B19" s="128">
        <v>70</v>
      </c>
      <c r="C19" s="93">
        <v>0</v>
      </c>
      <c r="D19" s="93">
        <v>0</v>
      </c>
      <c r="E19" s="93">
        <v>7</v>
      </c>
      <c r="F19" s="93">
        <v>1</v>
      </c>
      <c r="G19" s="93">
        <v>18</v>
      </c>
      <c r="H19" s="93">
        <v>17</v>
      </c>
      <c r="I19" s="93">
        <v>16</v>
      </c>
      <c r="J19" s="93">
        <v>2</v>
      </c>
      <c r="K19" s="94">
        <f t="shared" si="0"/>
        <v>0.02857142857142857</v>
      </c>
      <c r="L19" s="95">
        <f t="shared" si="1"/>
        <v>0.2571428571428571</v>
      </c>
    </row>
    <row r="20" spans="1:12" ht="12.75">
      <c r="A20" s="129" t="s">
        <v>38</v>
      </c>
      <c r="B20" s="128">
        <v>29</v>
      </c>
      <c r="C20" s="93">
        <v>0</v>
      </c>
      <c r="D20" s="93">
        <v>0</v>
      </c>
      <c r="E20" s="93">
        <v>1</v>
      </c>
      <c r="F20" s="93">
        <v>0</v>
      </c>
      <c r="G20" s="93">
        <v>6</v>
      </c>
      <c r="H20" s="93">
        <v>1</v>
      </c>
      <c r="I20" s="93">
        <v>1</v>
      </c>
      <c r="J20" s="93">
        <v>0</v>
      </c>
      <c r="K20" s="94">
        <f t="shared" si="0"/>
        <v>0</v>
      </c>
      <c r="L20" s="95">
        <f t="shared" si="1"/>
        <v>0.034482758620689655</v>
      </c>
    </row>
    <row r="21" spans="1:12" ht="12.75">
      <c r="A21" s="129" t="s">
        <v>39</v>
      </c>
      <c r="B21" s="128">
        <v>19</v>
      </c>
      <c r="C21" s="93">
        <v>1</v>
      </c>
      <c r="D21" s="93">
        <v>0</v>
      </c>
      <c r="E21" s="93">
        <v>1</v>
      </c>
      <c r="F21" s="93">
        <v>0</v>
      </c>
      <c r="G21" s="93">
        <v>0</v>
      </c>
      <c r="H21" s="93">
        <v>0</v>
      </c>
      <c r="I21" s="93">
        <v>0</v>
      </c>
      <c r="J21" s="93">
        <v>0</v>
      </c>
      <c r="K21" s="94">
        <f t="shared" si="0"/>
        <v>0</v>
      </c>
      <c r="L21" s="95">
        <f t="shared" si="1"/>
        <v>0</v>
      </c>
    </row>
    <row r="22" spans="1:12" ht="12.75">
      <c r="A22" s="129" t="s">
        <v>40</v>
      </c>
      <c r="B22" s="128">
        <v>41</v>
      </c>
      <c r="C22" s="93">
        <v>0</v>
      </c>
      <c r="D22" s="93">
        <v>0</v>
      </c>
      <c r="E22" s="93">
        <v>17</v>
      </c>
      <c r="F22" s="93">
        <v>0</v>
      </c>
      <c r="G22" s="93">
        <v>7</v>
      </c>
      <c r="H22" s="93">
        <v>8</v>
      </c>
      <c r="I22" s="93">
        <v>12</v>
      </c>
      <c r="J22" s="93">
        <v>1</v>
      </c>
      <c r="K22" s="94">
        <f t="shared" si="0"/>
        <v>0.024390243902439025</v>
      </c>
      <c r="L22" s="95">
        <f t="shared" si="1"/>
        <v>0.3170731707317073</v>
      </c>
    </row>
    <row r="23" spans="1:12" ht="12.75">
      <c r="A23" s="129" t="s">
        <v>41</v>
      </c>
      <c r="B23" s="128">
        <v>71</v>
      </c>
      <c r="C23" s="93">
        <v>2</v>
      </c>
      <c r="D23" s="93">
        <v>0</v>
      </c>
      <c r="E23" s="93">
        <v>3</v>
      </c>
      <c r="F23" s="93">
        <v>1</v>
      </c>
      <c r="G23" s="93">
        <v>9</v>
      </c>
      <c r="H23" s="93">
        <v>1</v>
      </c>
      <c r="I23" s="93">
        <v>4</v>
      </c>
      <c r="J23" s="93">
        <v>0</v>
      </c>
      <c r="K23" s="94">
        <f t="shared" si="0"/>
        <v>0</v>
      </c>
      <c r="L23" s="95">
        <f t="shared" si="1"/>
        <v>0.056338028169014086</v>
      </c>
    </row>
    <row r="24" spans="1:12" ht="12.75">
      <c r="A24" s="129" t="s">
        <v>42</v>
      </c>
      <c r="B24" s="128">
        <v>43</v>
      </c>
      <c r="C24" s="93">
        <v>0</v>
      </c>
      <c r="D24" s="93">
        <v>0</v>
      </c>
      <c r="E24" s="93">
        <v>0</v>
      </c>
      <c r="F24" s="93">
        <v>0</v>
      </c>
      <c r="G24" s="93">
        <v>5</v>
      </c>
      <c r="H24" s="93">
        <v>3</v>
      </c>
      <c r="I24" s="93">
        <v>0</v>
      </c>
      <c r="J24" s="93">
        <v>0</v>
      </c>
      <c r="K24" s="94">
        <f t="shared" si="0"/>
        <v>0</v>
      </c>
      <c r="L24" s="95">
        <f t="shared" si="1"/>
        <v>0</v>
      </c>
    </row>
    <row r="25" spans="1:12" ht="12.75">
      <c r="A25" s="129" t="s">
        <v>43</v>
      </c>
      <c r="B25" s="128">
        <v>80</v>
      </c>
      <c r="C25" s="93">
        <v>0</v>
      </c>
      <c r="D25" s="93">
        <v>0</v>
      </c>
      <c r="E25" s="93">
        <v>4</v>
      </c>
      <c r="F25" s="93">
        <v>0</v>
      </c>
      <c r="G25" s="93">
        <v>14</v>
      </c>
      <c r="H25" s="93">
        <v>15</v>
      </c>
      <c r="I25" s="93">
        <v>10</v>
      </c>
      <c r="J25" s="93">
        <v>2</v>
      </c>
      <c r="K25" s="94">
        <f t="shared" si="0"/>
        <v>0.025</v>
      </c>
      <c r="L25" s="95">
        <f t="shared" si="1"/>
        <v>0.15</v>
      </c>
    </row>
    <row r="26" spans="1:12" ht="12.75">
      <c r="A26" s="129" t="s">
        <v>44</v>
      </c>
      <c r="B26" s="128">
        <v>56</v>
      </c>
      <c r="C26" s="93">
        <v>0</v>
      </c>
      <c r="D26" s="93">
        <v>0</v>
      </c>
      <c r="E26" s="93">
        <v>1</v>
      </c>
      <c r="F26" s="93">
        <v>0</v>
      </c>
      <c r="G26" s="93">
        <v>13</v>
      </c>
      <c r="H26" s="93">
        <v>7</v>
      </c>
      <c r="I26" s="93">
        <v>0</v>
      </c>
      <c r="J26" s="93">
        <v>0</v>
      </c>
      <c r="K26" s="94">
        <f t="shared" si="0"/>
        <v>0</v>
      </c>
      <c r="L26" s="95">
        <f t="shared" si="1"/>
        <v>0</v>
      </c>
    </row>
    <row r="27" spans="1:12" ht="12.75">
      <c r="A27" s="129" t="s">
        <v>45</v>
      </c>
      <c r="B27" s="128">
        <v>85</v>
      </c>
      <c r="C27" s="93">
        <v>0</v>
      </c>
      <c r="D27" s="93">
        <v>0</v>
      </c>
      <c r="E27" s="93">
        <v>0</v>
      </c>
      <c r="F27" s="93">
        <v>0</v>
      </c>
      <c r="G27" s="93">
        <v>3</v>
      </c>
      <c r="H27" s="93">
        <v>1</v>
      </c>
      <c r="I27" s="93">
        <v>0</v>
      </c>
      <c r="J27" s="93">
        <v>0</v>
      </c>
      <c r="K27" s="94">
        <f t="shared" si="0"/>
        <v>0</v>
      </c>
      <c r="L27" s="95">
        <f t="shared" si="1"/>
        <v>0</v>
      </c>
    </row>
    <row r="28" spans="1:12" ht="12.75">
      <c r="A28" s="129" t="s">
        <v>46</v>
      </c>
      <c r="B28" s="128">
        <v>23</v>
      </c>
      <c r="C28" s="93">
        <v>0</v>
      </c>
      <c r="D28" s="93">
        <v>0</v>
      </c>
      <c r="E28" s="93">
        <v>0</v>
      </c>
      <c r="F28" s="93">
        <v>0</v>
      </c>
      <c r="G28" s="93">
        <v>4</v>
      </c>
      <c r="H28" s="93">
        <v>1</v>
      </c>
      <c r="I28" s="93">
        <v>0</v>
      </c>
      <c r="J28" s="93">
        <v>0</v>
      </c>
      <c r="K28" s="94">
        <f t="shared" si="0"/>
        <v>0</v>
      </c>
      <c r="L28" s="95">
        <f t="shared" si="1"/>
        <v>0</v>
      </c>
    </row>
    <row r="29" spans="1:12" ht="12.75">
      <c r="A29" s="129" t="s">
        <v>47</v>
      </c>
      <c r="B29" s="128">
        <v>49</v>
      </c>
      <c r="C29" s="93">
        <v>0</v>
      </c>
      <c r="D29" s="93">
        <v>0</v>
      </c>
      <c r="E29" s="93">
        <v>2</v>
      </c>
      <c r="F29" s="93">
        <v>0</v>
      </c>
      <c r="G29" s="93">
        <v>1</v>
      </c>
      <c r="H29" s="93">
        <v>2</v>
      </c>
      <c r="I29" s="93">
        <v>0</v>
      </c>
      <c r="J29" s="93">
        <v>0</v>
      </c>
      <c r="K29" s="94">
        <f t="shared" si="0"/>
        <v>0</v>
      </c>
      <c r="L29" s="95">
        <f t="shared" si="1"/>
        <v>0</v>
      </c>
    </row>
    <row r="30" spans="1:12" ht="12.75">
      <c r="A30" s="129" t="s">
        <v>48</v>
      </c>
      <c r="B30" s="128">
        <v>47</v>
      </c>
      <c r="C30" s="93">
        <v>0</v>
      </c>
      <c r="D30" s="93">
        <v>0</v>
      </c>
      <c r="E30" s="93">
        <v>0</v>
      </c>
      <c r="F30" s="93">
        <v>0</v>
      </c>
      <c r="G30" s="93">
        <v>9</v>
      </c>
      <c r="H30" s="93">
        <v>10</v>
      </c>
      <c r="I30" s="93">
        <v>1</v>
      </c>
      <c r="J30" s="93">
        <v>0</v>
      </c>
      <c r="K30" s="94">
        <f t="shared" si="0"/>
        <v>0</v>
      </c>
      <c r="L30" s="95">
        <f t="shared" si="1"/>
        <v>0.02127659574468085</v>
      </c>
    </row>
    <row r="31" spans="1:12" ht="12.75">
      <c r="A31" s="129" t="s">
        <v>247</v>
      </c>
      <c r="B31" s="128">
        <v>114</v>
      </c>
      <c r="C31" s="93">
        <v>0</v>
      </c>
      <c r="D31" s="93">
        <v>0</v>
      </c>
      <c r="E31" s="93">
        <v>19</v>
      </c>
      <c r="F31" s="93">
        <v>1</v>
      </c>
      <c r="G31" s="93">
        <v>31</v>
      </c>
      <c r="H31" s="93">
        <v>16</v>
      </c>
      <c r="I31" s="93">
        <v>25</v>
      </c>
      <c r="J31" s="93">
        <v>1</v>
      </c>
      <c r="K31" s="94">
        <f t="shared" si="0"/>
        <v>0.008771929824561403</v>
      </c>
      <c r="L31" s="95">
        <f t="shared" si="1"/>
        <v>0.22807017543859648</v>
      </c>
    </row>
    <row r="32" spans="1:12" ht="12.75">
      <c r="A32" s="129" t="s">
        <v>248</v>
      </c>
      <c r="B32" s="128">
        <v>21</v>
      </c>
      <c r="C32" s="93">
        <v>0</v>
      </c>
      <c r="D32" s="93">
        <v>0</v>
      </c>
      <c r="E32" s="93">
        <v>1</v>
      </c>
      <c r="F32" s="93">
        <v>0</v>
      </c>
      <c r="G32" s="93">
        <v>3</v>
      </c>
      <c r="H32" s="93">
        <v>2</v>
      </c>
      <c r="I32" s="93">
        <v>1</v>
      </c>
      <c r="J32" s="93">
        <v>0</v>
      </c>
      <c r="K32" s="94">
        <f t="shared" si="0"/>
        <v>0</v>
      </c>
      <c r="L32" s="95">
        <f t="shared" si="1"/>
        <v>0.047619047619047616</v>
      </c>
    </row>
    <row r="33" spans="1:12" ht="12.75">
      <c r="A33" s="129" t="s">
        <v>249</v>
      </c>
      <c r="B33" s="128">
        <v>2</v>
      </c>
      <c r="C33" s="93">
        <v>0</v>
      </c>
      <c r="D33" s="93">
        <v>0</v>
      </c>
      <c r="E33" s="93">
        <v>0</v>
      </c>
      <c r="F33" s="93">
        <v>0</v>
      </c>
      <c r="G33" s="93">
        <v>0</v>
      </c>
      <c r="H33" s="93">
        <v>2</v>
      </c>
      <c r="I33" s="93">
        <v>0</v>
      </c>
      <c r="J33" s="93">
        <v>0</v>
      </c>
      <c r="K33" s="94">
        <f t="shared" si="0"/>
        <v>0</v>
      </c>
      <c r="L33" s="95">
        <f t="shared" si="1"/>
        <v>0</v>
      </c>
    </row>
    <row r="34" spans="1:12" ht="12.75">
      <c r="A34" s="129" t="s">
        <v>272</v>
      </c>
      <c r="B34" s="128">
        <f aca="true" t="shared" si="2" ref="B34:J34">SUM(B6:B33)</f>
        <v>2039</v>
      </c>
      <c r="C34" s="128">
        <f t="shared" si="2"/>
        <v>9</v>
      </c>
      <c r="D34" s="128">
        <f t="shared" si="2"/>
        <v>0</v>
      </c>
      <c r="E34" s="128">
        <f t="shared" si="2"/>
        <v>131</v>
      </c>
      <c r="F34" s="128">
        <f t="shared" si="2"/>
        <v>4</v>
      </c>
      <c r="G34" s="128">
        <f t="shared" si="2"/>
        <v>389</v>
      </c>
      <c r="H34" s="128">
        <f t="shared" si="2"/>
        <v>215</v>
      </c>
      <c r="I34" s="128">
        <f t="shared" si="2"/>
        <v>173</v>
      </c>
      <c r="J34" s="128">
        <f t="shared" si="2"/>
        <v>11</v>
      </c>
      <c r="K34" s="94">
        <f t="shared" si="0"/>
        <v>0.005394801373222168</v>
      </c>
      <c r="L34" s="95">
        <f t="shared" si="1"/>
        <v>0.09024031387935262</v>
      </c>
    </row>
    <row r="35" spans="1:18" ht="12.75">
      <c r="A35" s="1"/>
      <c r="B35" s="1"/>
      <c r="C35" s="1"/>
      <c r="D35" s="1"/>
      <c r="E35" s="1"/>
      <c r="F35" s="1"/>
      <c r="G35" s="1"/>
      <c r="H35" s="1"/>
      <c r="I35" s="1"/>
      <c r="J35" s="1"/>
      <c r="K35" s="1"/>
      <c r="L35" s="1"/>
      <c r="M35" s="1"/>
      <c r="N35" s="1"/>
      <c r="O35" s="1"/>
      <c r="P35" s="1"/>
      <c r="Q35" s="1"/>
      <c r="R35" s="1"/>
    </row>
    <row r="36" spans="1:18" ht="12.75">
      <c r="A36" s="1" t="s">
        <v>293</v>
      </c>
      <c r="B36" s="1"/>
      <c r="C36" s="1"/>
      <c r="D36" s="1"/>
      <c r="E36" s="1"/>
      <c r="F36" s="1"/>
      <c r="G36" s="1"/>
      <c r="H36" s="1"/>
      <c r="I36" s="1"/>
      <c r="J36" s="1"/>
      <c r="K36" s="1"/>
      <c r="L36" s="1"/>
      <c r="M36" s="1"/>
      <c r="N36" s="1"/>
      <c r="O36" s="1"/>
      <c r="P36" s="1"/>
      <c r="Q36" s="1"/>
      <c r="R36" s="1"/>
    </row>
    <row r="37" spans="1:18" ht="12.75">
      <c r="A37" s="1" t="s">
        <v>292</v>
      </c>
      <c r="B37" s="1"/>
      <c r="C37" s="1"/>
      <c r="D37" s="1"/>
      <c r="E37" s="1"/>
      <c r="F37" s="1"/>
      <c r="G37" s="1"/>
      <c r="H37" s="1"/>
      <c r="I37" s="1"/>
      <c r="J37" s="1"/>
      <c r="K37" s="1"/>
      <c r="L37" s="1"/>
      <c r="M37" s="1"/>
      <c r="N37" s="1"/>
      <c r="O37" s="1"/>
      <c r="P37" s="1"/>
      <c r="Q37" s="1"/>
      <c r="R37" s="1"/>
    </row>
  </sheetData>
  <sheetProtection/>
  <mergeCells count="8">
    <mergeCell ref="G3:H4"/>
    <mergeCell ref="K4:K5"/>
    <mergeCell ref="L4:L5"/>
    <mergeCell ref="K3:L3"/>
    <mergeCell ref="A3:B3"/>
    <mergeCell ref="C3:D4"/>
    <mergeCell ref="E3:F4"/>
    <mergeCell ref="I3:J4"/>
  </mergeCells>
  <printOptions/>
  <pageMargins left="0.7" right="0.7" top="0.75" bottom="0.75" header="0.3" footer="0.3"/>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S32"/>
  <sheetViews>
    <sheetView zoomScale="85" zoomScaleNormal="85" zoomScalePageLayoutView="0" workbookViewId="0" topLeftCell="A1">
      <selection activeCell="A1" sqref="A1"/>
    </sheetView>
  </sheetViews>
  <sheetFormatPr defaultColWidth="9.00390625" defaultRowHeight="13.5"/>
  <cols>
    <col min="1" max="1" width="9.00390625" style="73" customWidth="1"/>
    <col min="2" max="2" width="7.625" style="75" customWidth="1"/>
    <col min="3" max="4" width="7.625" style="73" customWidth="1"/>
    <col min="5" max="5" width="8.625" style="73" customWidth="1"/>
    <col min="6" max="7" width="7.625" style="74" customWidth="1"/>
    <col min="8" max="8" width="7.625" style="73" customWidth="1"/>
    <col min="9" max="9" width="8.625" style="73" customWidth="1"/>
    <col min="10" max="17" width="7.625" style="73" customWidth="1"/>
    <col min="18" max="18" width="10.125" style="73" customWidth="1"/>
    <col min="19" max="19" width="12.625" style="41" customWidth="1"/>
    <col min="20" max="16384" width="9.00390625" style="73" customWidth="1"/>
  </cols>
  <sheetData>
    <row r="1" spans="1:19" ht="19.5" customHeight="1">
      <c r="A1" s="97" t="s">
        <v>197</v>
      </c>
      <c r="B1" s="41"/>
      <c r="C1" s="6"/>
      <c r="D1" s="6"/>
      <c r="S1" s="75"/>
    </row>
    <row r="2" spans="1:19" ht="12.75">
      <c r="A2" s="6"/>
      <c r="B2" s="41"/>
      <c r="C2" s="6"/>
      <c r="D2" s="6"/>
      <c r="S2" s="75"/>
    </row>
    <row r="3" spans="1:19" ht="12.75">
      <c r="A3" s="183"/>
      <c r="B3" s="276" t="s">
        <v>199</v>
      </c>
      <c r="C3" s="277"/>
      <c r="D3" s="277"/>
      <c r="E3" s="278"/>
      <c r="F3" s="279" t="s">
        <v>200</v>
      </c>
      <c r="G3" s="279"/>
      <c r="H3" s="279"/>
      <c r="I3" s="279"/>
      <c r="J3" s="280" t="s">
        <v>205</v>
      </c>
      <c r="K3" s="280"/>
      <c r="L3" s="280"/>
      <c r="M3" s="280"/>
      <c r="N3" s="280" t="s">
        <v>208</v>
      </c>
      <c r="O3" s="280"/>
      <c r="P3" s="280"/>
      <c r="Q3" s="280"/>
      <c r="R3" s="280"/>
      <c r="S3" s="238" t="s">
        <v>209</v>
      </c>
    </row>
    <row r="4" spans="1:19" ht="24">
      <c r="A4" s="183"/>
      <c r="B4" s="166" t="s">
        <v>201</v>
      </c>
      <c r="C4" s="184" t="s">
        <v>202</v>
      </c>
      <c r="D4" s="184" t="s">
        <v>203</v>
      </c>
      <c r="E4" s="186" t="s">
        <v>204</v>
      </c>
      <c r="F4" s="186" t="s">
        <v>201</v>
      </c>
      <c r="G4" s="186" t="s">
        <v>202</v>
      </c>
      <c r="H4" s="186" t="s">
        <v>203</v>
      </c>
      <c r="I4" s="186" t="s">
        <v>204</v>
      </c>
      <c r="J4" s="186" t="s">
        <v>201</v>
      </c>
      <c r="K4" s="186" t="s">
        <v>202</v>
      </c>
      <c r="L4" s="186" t="s">
        <v>203</v>
      </c>
      <c r="M4" s="186" t="s">
        <v>206</v>
      </c>
      <c r="N4" s="186" t="s">
        <v>201</v>
      </c>
      <c r="O4" s="186" t="s">
        <v>202</v>
      </c>
      <c r="P4" s="186" t="s">
        <v>203</v>
      </c>
      <c r="Q4" s="186" t="s">
        <v>206</v>
      </c>
      <c r="R4" s="186" t="s">
        <v>207</v>
      </c>
      <c r="S4" s="238"/>
    </row>
    <row r="5" spans="1:19" ht="40.5">
      <c r="A5" s="187" t="s">
        <v>0</v>
      </c>
      <c r="B5" s="170" t="s">
        <v>2</v>
      </c>
      <c r="C5" s="170" t="s">
        <v>2</v>
      </c>
      <c r="D5" s="170" t="s">
        <v>2</v>
      </c>
      <c r="E5" s="170" t="s">
        <v>2</v>
      </c>
      <c r="F5" s="170" t="s">
        <v>2</v>
      </c>
      <c r="G5" s="186" t="s">
        <v>221</v>
      </c>
      <c r="H5" s="186" t="s">
        <v>214</v>
      </c>
      <c r="I5" s="186" t="s">
        <v>221</v>
      </c>
      <c r="J5" s="131" t="s">
        <v>2</v>
      </c>
      <c r="K5" s="186" t="s">
        <v>221</v>
      </c>
      <c r="L5" s="131" t="s">
        <v>2</v>
      </c>
      <c r="M5" s="186" t="s">
        <v>221</v>
      </c>
      <c r="N5" s="131" t="s">
        <v>2</v>
      </c>
      <c r="O5" s="131" t="s">
        <v>2</v>
      </c>
      <c r="P5" s="131" t="s">
        <v>2</v>
      </c>
      <c r="Q5" s="131" t="s">
        <v>2</v>
      </c>
      <c r="R5" s="131" t="s">
        <v>2</v>
      </c>
      <c r="S5" s="131" t="s">
        <v>2</v>
      </c>
    </row>
    <row r="6" spans="1:19" ht="30.75">
      <c r="A6" s="187" t="s">
        <v>1</v>
      </c>
      <c r="B6" s="170" t="s">
        <v>2</v>
      </c>
      <c r="C6" s="170" t="s">
        <v>2</v>
      </c>
      <c r="D6" s="170" t="s">
        <v>2</v>
      </c>
      <c r="E6" s="170" t="s">
        <v>2</v>
      </c>
      <c r="F6" s="170" t="s">
        <v>2</v>
      </c>
      <c r="G6" s="186" t="s">
        <v>213</v>
      </c>
      <c r="H6" s="186" t="s">
        <v>213</v>
      </c>
      <c r="I6" s="186" t="s">
        <v>221</v>
      </c>
      <c r="J6" s="131" t="s">
        <v>2</v>
      </c>
      <c r="K6" s="131" t="s">
        <v>2</v>
      </c>
      <c r="L6" s="186" t="s">
        <v>213</v>
      </c>
      <c r="M6" s="186" t="s">
        <v>221</v>
      </c>
      <c r="N6" s="131" t="s">
        <v>2</v>
      </c>
      <c r="O6" s="131" t="s">
        <v>2</v>
      </c>
      <c r="P6" s="131" t="s">
        <v>2</v>
      </c>
      <c r="Q6" s="186" t="s">
        <v>221</v>
      </c>
      <c r="R6" s="186" t="s">
        <v>221</v>
      </c>
      <c r="S6" s="131" t="s">
        <v>220</v>
      </c>
    </row>
    <row r="7" spans="1:19" ht="12.75">
      <c r="A7" s="187" t="s">
        <v>3</v>
      </c>
      <c r="B7" s="170" t="s">
        <v>2</v>
      </c>
      <c r="C7" s="170" t="s">
        <v>2</v>
      </c>
      <c r="D7" s="170" t="s">
        <v>2</v>
      </c>
      <c r="E7" s="170" t="s">
        <v>2</v>
      </c>
      <c r="F7" s="170" t="s">
        <v>2</v>
      </c>
      <c r="G7" s="170" t="s">
        <v>2</v>
      </c>
      <c r="H7" s="170" t="s">
        <v>2</v>
      </c>
      <c r="I7" s="170" t="s">
        <v>2</v>
      </c>
      <c r="J7" s="131" t="s">
        <v>2</v>
      </c>
      <c r="K7" s="131" t="s">
        <v>2</v>
      </c>
      <c r="L7" s="131" t="s">
        <v>2</v>
      </c>
      <c r="M7" s="131" t="s">
        <v>2</v>
      </c>
      <c r="N7" s="131" t="s">
        <v>2</v>
      </c>
      <c r="O7" s="131" t="s">
        <v>2</v>
      </c>
      <c r="P7" s="131" t="s">
        <v>2</v>
      </c>
      <c r="Q7" s="131" t="s">
        <v>2</v>
      </c>
      <c r="R7" s="131" t="s">
        <v>2</v>
      </c>
      <c r="S7" s="186" t="s">
        <v>221</v>
      </c>
    </row>
    <row r="8" spans="1:19" ht="12.75">
      <c r="A8" s="187" t="s">
        <v>4</v>
      </c>
      <c r="B8" s="170" t="s">
        <v>2</v>
      </c>
      <c r="C8" s="170" t="s">
        <v>2</v>
      </c>
      <c r="D8" s="170" t="s">
        <v>2</v>
      </c>
      <c r="E8" s="170" t="s">
        <v>2</v>
      </c>
      <c r="F8" s="170" t="s">
        <v>2</v>
      </c>
      <c r="G8" s="170" t="s">
        <v>2</v>
      </c>
      <c r="H8" s="170" t="s">
        <v>2</v>
      </c>
      <c r="I8" s="186" t="s">
        <v>221</v>
      </c>
      <c r="J8" s="131" t="s">
        <v>2</v>
      </c>
      <c r="K8" s="131" t="s">
        <v>2</v>
      </c>
      <c r="L8" s="131" t="s">
        <v>2</v>
      </c>
      <c r="M8" s="186" t="s">
        <v>221</v>
      </c>
      <c r="N8" s="131" t="s">
        <v>2</v>
      </c>
      <c r="O8" s="131" t="s">
        <v>2</v>
      </c>
      <c r="P8" s="131" t="s">
        <v>2</v>
      </c>
      <c r="Q8" s="186" t="s">
        <v>221</v>
      </c>
      <c r="R8" s="131" t="s">
        <v>2</v>
      </c>
      <c r="S8" s="131" t="s">
        <v>2</v>
      </c>
    </row>
    <row r="9" spans="1:19" ht="30.75">
      <c r="A9" s="187" t="s">
        <v>5</v>
      </c>
      <c r="B9" s="170" t="s">
        <v>2</v>
      </c>
      <c r="C9" s="170" t="s">
        <v>2</v>
      </c>
      <c r="D9" s="170" t="s">
        <v>2</v>
      </c>
      <c r="E9" s="170" t="s">
        <v>2</v>
      </c>
      <c r="F9" s="170" t="s">
        <v>2</v>
      </c>
      <c r="G9" s="186" t="s">
        <v>213</v>
      </c>
      <c r="H9" s="186" t="s">
        <v>213</v>
      </c>
      <c r="I9" s="186" t="s">
        <v>221</v>
      </c>
      <c r="J9" s="131" t="s">
        <v>2</v>
      </c>
      <c r="K9" s="131" t="s">
        <v>2</v>
      </c>
      <c r="L9" s="131" t="s">
        <v>2</v>
      </c>
      <c r="M9" s="186" t="s">
        <v>221</v>
      </c>
      <c r="N9" s="131" t="s">
        <v>2</v>
      </c>
      <c r="O9" s="131" t="s">
        <v>2</v>
      </c>
      <c r="P9" s="131" t="s">
        <v>2</v>
      </c>
      <c r="Q9" s="186" t="s">
        <v>221</v>
      </c>
      <c r="R9" s="131" t="s">
        <v>2</v>
      </c>
      <c r="S9" s="131" t="s">
        <v>220</v>
      </c>
    </row>
    <row r="10" spans="1:19" ht="30.75">
      <c r="A10" s="187" t="s">
        <v>6</v>
      </c>
      <c r="B10" s="170" t="s">
        <v>2</v>
      </c>
      <c r="C10" s="170" t="s">
        <v>2</v>
      </c>
      <c r="D10" s="170" t="s">
        <v>2</v>
      </c>
      <c r="E10" s="170" t="s">
        <v>2</v>
      </c>
      <c r="F10" s="170" t="s">
        <v>2</v>
      </c>
      <c r="G10" s="186" t="s">
        <v>2</v>
      </c>
      <c r="H10" s="186" t="s">
        <v>210</v>
      </c>
      <c r="I10" s="131" t="s">
        <v>2</v>
      </c>
      <c r="J10" s="131" t="s">
        <v>215</v>
      </c>
      <c r="K10" s="186" t="s">
        <v>221</v>
      </c>
      <c r="L10" s="131" t="s">
        <v>2</v>
      </c>
      <c r="M10" s="186" t="s">
        <v>221</v>
      </c>
      <c r="N10" s="131" t="s">
        <v>2</v>
      </c>
      <c r="O10" s="131" t="s">
        <v>2</v>
      </c>
      <c r="P10" s="131" t="s">
        <v>2</v>
      </c>
      <c r="Q10" s="186" t="s">
        <v>221</v>
      </c>
      <c r="R10" s="131" t="s">
        <v>2</v>
      </c>
      <c r="S10" s="131" t="s">
        <v>220</v>
      </c>
    </row>
    <row r="11" spans="1:19" ht="12.75">
      <c r="A11" s="187" t="s">
        <v>7</v>
      </c>
      <c r="B11" s="170" t="s">
        <v>2</v>
      </c>
      <c r="C11" s="170" t="s">
        <v>2</v>
      </c>
      <c r="D11" s="170" t="s">
        <v>2</v>
      </c>
      <c r="E11" s="170" t="s">
        <v>2</v>
      </c>
      <c r="F11" s="170" t="s">
        <v>2</v>
      </c>
      <c r="G11" s="186" t="s">
        <v>2</v>
      </c>
      <c r="H11" s="186" t="s">
        <v>210</v>
      </c>
      <c r="I11" s="186" t="s">
        <v>221</v>
      </c>
      <c r="J11" s="131" t="s">
        <v>2</v>
      </c>
      <c r="K11" s="131" t="s">
        <v>210</v>
      </c>
      <c r="L11" s="131" t="s">
        <v>2</v>
      </c>
      <c r="M11" s="186" t="s">
        <v>221</v>
      </c>
      <c r="N11" s="131" t="s">
        <v>2</v>
      </c>
      <c r="O11" s="131" t="s">
        <v>2</v>
      </c>
      <c r="P11" s="131" t="s">
        <v>2</v>
      </c>
      <c r="Q11" s="186" t="s">
        <v>221</v>
      </c>
      <c r="R11" s="131" t="s">
        <v>2</v>
      </c>
      <c r="S11" s="186" t="s">
        <v>221</v>
      </c>
    </row>
    <row r="12" spans="1:19" ht="21">
      <c r="A12" s="187" t="s">
        <v>8</v>
      </c>
      <c r="B12" s="170" t="s">
        <v>2</v>
      </c>
      <c r="C12" s="170" t="s">
        <v>2</v>
      </c>
      <c r="D12" s="170" t="s">
        <v>2</v>
      </c>
      <c r="E12" s="170" t="s">
        <v>2</v>
      </c>
      <c r="F12" s="170" t="s">
        <v>2</v>
      </c>
      <c r="G12" s="186" t="s">
        <v>210</v>
      </c>
      <c r="H12" s="186" t="s">
        <v>210</v>
      </c>
      <c r="I12" s="186" t="s">
        <v>221</v>
      </c>
      <c r="J12" s="131" t="s">
        <v>2</v>
      </c>
      <c r="K12" s="131" t="s">
        <v>210</v>
      </c>
      <c r="L12" s="131" t="s">
        <v>2</v>
      </c>
      <c r="M12" s="186" t="s">
        <v>221</v>
      </c>
      <c r="N12" s="131" t="s">
        <v>2</v>
      </c>
      <c r="O12" s="131" t="s">
        <v>2</v>
      </c>
      <c r="P12" s="131" t="s">
        <v>2</v>
      </c>
      <c r="Q12" s="186" t="s">
        <v>221</v>
      </c>
      <c r="R12" s="131" t="s">
        <v>2</v>
      </c>
      <c r="S12" s="131" t="s">
        <v>220</v>
      </c>
    </row>
    <row r="13" spans="1:19" ht="12.75">
      <c r="A13" s="187" t="s">
        <v>9</v>
      </c>
      <c r="B13" s="170" t="s">
        <v>2</v>
      </c>
      <c r="C13" s="170" t="s">
        <v>2</v>
      </c>
      <c r="D13" s="170" t="s">
        <v>2</v>
      </c>
      <c r="E13" s="170" t="s">
        <v>2</v>
      </c>
      <c r="F13" s="170" t="s">
        <v>2</v>
      </c>
      <c r="G13" s="186" t="s">
        <v>210</v>
      </c>
      <c r="H13" s="186" t="s">
        <v>210</v>
      </c>
      <c r="I13" s="186" t="s">
        <v>221</v>
      </c>
      <c r="J13" s="131" t="s">
        <v>2</v>
      </c>
      <c r="K13" s="131" t="s">
        <v>210</v>
      </c>
      <c r="L13" s="131" t="s">
        <v>2</v>
      </c>
      <c r="M13" s="131" t="s">
        <v>2</v>
      </c>
      <c r="N13" s="131" t="s">
        <v>2</v>
      </c>
      <c r="O13" s="131" t="s">
        <v>2</v>
      </c>
      <c r="P13" s="131" t="s">
        <v>2</v>
      </c>
      <c r="Q13" s="186" t="s">
        <v>221</v>
      </c>
      <c r="R13" s="131" t="s">
        <v>2</v>
      </c>
      <c r="S13" s="131" t="s">
        <v>210</v>
      </c>
    </row>
    <row r="14" spans="1:19" ht="12.75">
      <c r="A14" s="187" t="s">
        <v>10</v>
      </c>
      <c r="B14" s="170" t="s">
        <v>2</v>
      </c>
      <c r="C14" s="170" t="s">
        <v>2</v>
      </c>
      <c r="D14" s="170" t="s">
        <v>2</v>
      </c>
      <c r="E14" s="170" t="s">
        <v>2</v>
      </c>
      <c r="F14" s="170" t="s">
        <v>2</v>
      </c>
      <c r="G14" s="186" t="s">
        <v>221</v>
      </c>
      <c r="H14" s="186" t="s">
        <v>210</v>
      </c>
      <c r="I14" s="186" t="s">
        <v>221</v>
      </c>
      <c r="J14" s="131" t="s">
        <v>2</v>
      </c>
      <c r="K14" s="186" t="s">
        <v>221</v>
      </c>
      <c r="L14" s="131" t="s">
        <v>2</v>
      </c>
      <c r="M14" s="186" t="s">
        <v>221</v>
      </c>
      <c r="N14" s="131" t="s">
        <v>2</v>
      </c>
      <c r="O14" s="186" t="s">
        <v>221</v>
      </c>
      <c r="P14" s="131" t="s">
        <v>2</v>
      </c>
      <c r="Q14" s="186" t="s">
        <v>221</v>
      </c>
      <c r="R14" s="131" t="s">
        <v>2</v>
      </c>
      <c r="S14" s="131" t="s">
        <v>210</v>
      </c>
    </row>
    <row r="15" spans="1:19" ht="30.75">
      <c r="A15" s="187" t="s">
        <v>11</v>
      </c>
      <c r="B15" s="170" t="s">
        <v>2</v>
      </c>
      <c r="C15" s="170" t="s">
        <v>2</v>
      </c>
      <c r="D15" s="170" t="s">
        <v>2</v>
      </c>
      <c r="E15" s="170" t="s">
        <v>2</v>
      </c>
      <c r="F15" s="170" t="s">
        <v>2</v>
      </c>
      <c r="G15" s="186" t="s">
        <v>210</v>
      </c>
      <c r="H15" s="186" t="s">
        <v>210</v>
      </c>
      <c r="I15" s="186" t="s">
        <v>221</v>
      </c>
      <c r="J15" s="131" t="s">
        <v>2</v>
      </c>
      <c r="K15" s="131" t="s">
        <v>2</v>
      </c>
      <c r="L15" s="131" t="s">
        <v>2</v>
      </c>
      <c r="M15" s="131" t="s">
        <v>217</v>
      </c>
      <c r="N15" s="131" t="s">
        <v>2</v>
      </c>
      <c r="O15" s="131" t="s">
        <v>2</v>
      </c>
      <c r="P15" s="131" t="s">
        <v>2</v>
      </c>
      <c r="Q15" s="186" t="s">
        <v>221</v>
      </c>
      <c r="R15" s="131" t="s">
        <v>2</v>
      </c>
      <c r="S15" s="131" t="s">
        <v>210</v>
      </c>
    </row>
    <row r="16" spans="1:19" ht="40.5">
      <c r="A16" s="187" t="s">
        <v>12</v>
      </c>
      <c r="B16" s="170" t="s">
        <v>2</v>
      </c>
      <c r="C16" s="170" t="s">
        <v>2</v>
      </c>
      <c r="D16" s="170" t="s">
        <v>2</v>
      </c>
      <c r="E16" s="170" t="s">
        <v>2</v>
      </c>
      <c r="F16" s="170" t="s">
        <v>2</v>
      </c>
      <c r="G16" s="186" t="s">
        <v>210</v>
      </c>
      <c r="H16" s="186" t="s">
        <v>210</v>
      </c>
      <c r="I16" s="186" t="s">
        <v>221</v>
      </c>
      <c r="J16" s="131" t="s">
        <v>2</v>
      </c>
      <c r="K16" s="131" t="s">
        <v>2</v>
      </c>
      <c r="L16" s="131" t="s">
        <v>2</v>
      </c>
      <c r="M16" s="131" t="s">
        <v>218</v>
      </c>
      <c r="N16" s="131" t="s">
        <v>2</v>
      </c>
      <c r="O16" s="131" t="s">
        <v>2</v>
      </c>
      <c r="P16" s="131" t="s">
        <v>2</v>
      </c>
      <c r="Q16" s="186" t="s">
        <v>221</v>
      </c>
      <c r="R16" s="131" t="s">
        <v>2</v>
      </c>
      <c r="S16" s="131" t="s">
        <v>210</v>
      </c>
    </row>
    <row r="17" spans="1:19" ht="40.5">
      <c r="A17" s="187" t="s">
        <v>13</v>
      </c>
      <c r="B17" s="170" t="s">
        <v>2</v>
      </c>
      <c r="C17" s="170" t="s">
        <v>2</v>
      </c>
      <c r="D17" s="170" t="s">
        <v>2</v>
      </c>
      <c r="E17" s="170" t="s">
        <v>2</v>
      </c>
      <c r="F17" s="170" t="s">
        <v>212</v>
      </c>
      <c r="G17" s="170" t="s">
        <v>212</v>
      </c>
      <c r="H17" s="170" t="s">
        <v>212</v>
      </c>
      <c r="I17" s="186" t="s">
        <v>221</v>
      </c>
      <c r="J17" s="131" t="s">
        <v>2</v>
      </c>
      <c r="K17" s="131" t="s">
        <v>2</v>
      </c>
      <c r="L17" s="131" t="s">
        <v>2</v>
      </c>
      <c r="M17" s="186" t="s">
        <v>221</v>
      </c>
      <c r="N17" s="131" t="s">
        <v>2</v>
      </c>
      <c r="O17" s="131" t="s">
        <v>2</v>
      </c>
      <c r="P17" s="131" t="s">
        <v>2</v>
      </c>
      <c r="Q17" s="186" t="s">
        <v>221</v>
      </c>
      <c r="R17" s="186" t="s">
        <v>221</v>
      </c>
      <c r="S17" s="131" t="s">
        <v>220</v>
      </c>
    </row>
    <row r="18" spans="1:19" ht="12.75">
      <c r="A18" s="187" t="s">
        <v>14</v>
      </c>
      <c r="B18" s="170" t="s">
        <v>2</v>
      </c>
      <c r="C18" s="170" t="s">
        <v>2</v>
      </c>
      <c r="D18" s="170" t="s">
        <v>2</v>
      </c>
      <c r="E18" s="170" t="s">
        <v>2</v>
      </c>
      <c r="F18" s="170" t="s">
        <v>2</v>
      </c>
      <c r="G18" s="186" t="s">
        <v>2</v>
      </c>
      <c r="H18" s="131" t="s">
        <v>2</v>
      </c>
      <c r="I18" s="186" t="s">
        <v>221</v>
      </c>
      <c r="J18" s="131" t="s">
        <v>2</v>
      </c>
      <c r="K18" s="131" t="s">
        <v>2</v>
      </c>
      <c r="L18" s="186" t="s">
        <v>221</v>
      </c>
      <c r="M18" s="131" t="s">
        <v>2</v>
      </c>
      <c r="N18" s="131" t="s">
        <v>2</v>
      </c>
      <c r="O18" s="131" t="s">
        <v>211</v>
      </c>
      <c r="P18" s="131" t="s">
        <v>211</v>
      </c>
      <c r="Q18" s="186" t="s">
        <v>221</v>
      </c>
      <c r="R18" s="131" t="s">
        <v>2</v>
      </c>
      <c r="S18" s="131" t="s">
        <v>210</v>
      </c>
    </row>
    <row r="19" spans="1:19" ht="12.75">
      <c r="A19" s="187" t="s">
        <v>15</v>
      </c>
      <c r="B19" s="170" t="s">
        <v>2</v>
      </c>
      <c r="C19" s="170" t="s">
        <v>2</v>
      </c>
      <c r="D19" s="170" t="s">
        <v>2</v>
      </c>
      <c r="E19" s="170" t="s">
        <v>2</v>
      </c>
      <c r="F19" s="170" t="s">
        <v>2</v>
      </c>
      <c r="G19" s="186" t="s">
        <v>2</v>
      </c>
      <c r="H19" s="131" t="s">
        <v>2</v>
      </c>
      <c r="I19" s="186" t="s">
        <v>221</v>
      </c>
      <c r="J19" s="131" t="s">
        <v>2</v>
      </c>
      <c r="K19" s="131" t="s">
        <v>2</v>
      </c>
      <c r="L19" s="131" t="s">
        <v>2</v>
      </c>
      <c r="M19" s="186" t="s">
        <v>221</v>
      </c>
      <c r="N19" s="131" t="s">
        <v>2</v>
      </c>
      <c r="O19" s="131" t="s">
        <v>2</v>
      </c>
      <c r="P19" s="131" t="s">
        <v>2</v>
      </c>
      <c r="Q19" s="186" t="s">
        <v>221</v>
      </c>
      <c r="R19" s="131" t="s">
        <v>2</v>
      </c>
      <c r="S19" s="186" t="s">
        <v>221</v>
      </c>
    </row>
    <row r="20" spans="1:19" ht="12.75">
      <c r="A20" s="187" t="s">
        <v>16</v>
      </c>
      <c r="B20" s="170" t="s">
        <v>2</v>
      </c>
      <c r="C20" s="170" t="s">
        <v>2</v>
      </c>
      <c r="D20" s="170" t="s">
        <v>2</v>
      </c>
      <c r="E20" s="170" t="s">
        <v>2</v>
      </c>
      <c r="F20" s="170" t="s">
        <v>2</v>
      </c>
      <c r="G20" s="186" t="s">
        <v>221</v>
      </c>
      <c r="H20" s="131" t="s">
        <v>2</v>
      </c>
      <c r="I20" s="186" t="s">
        <v>221</v>
      </c>
      <c r="J20" s="131" t="s">
        <v>2</v>
      </c>
      <c r="K20" s="186" t="s">
        <v>221</v>
      </c>
      <c r="L20" s="131" t="s">
        <v>2</v>
      </c>
      <c r="M20" s="186" t="s">
        <v>221</v>
      </c>
      <c r="N20" s="131" t="s">
        <v>2</v>
      </c>
      <c r="O20" s="186" t="s">
        <v>221</v>
      </c>
      <c r="P20" s="131" t="s">
        <v>2</v>
      </c>
      <c r="Q20" s="186" t="s">
        <v>221</v>
      </c>
      <c r="R20" s="186" t="s">
        <v>221</v>
      </c>
      <c r="S20" s="131" t="s">
        <v>210</v>
      </c>
    </row>
    <row r="21" spans="1:19" ht="30.75">
      <c r="A21" s="187" t="s">
        <v>17</v>
      </c>
      <c r="B21" s="170" t="s">
        <v>2</v>
      </c>
      <c r="C21" s="170" t="s">
        <v>2</v>
      </c>
      <c r="D21" s="170" t="s">
        <v>2</v>
      </c>
      <c r="E21" s="170" t="s">
        <v>2</v>
      </c>
      <c r="F21" s="170" t="s">
        <v>2</v>
      </c>
      <c r="G21" s="186" t="s">
        <v>2</v>
      </c>
      <c r="H21" s="131" t="s">
        <v>2</v>
      </c>
      <c r="I21" s="185" t="s">
        <v>216</v>
      </c>
      <c r="J21" s="131" t="s">
        <v>2</v>
      </c>
      <c r="K21" s="131" t="s">
        <v>2</v>
      </c>
      <c r="L21" s="131" t="s">
        <v>2</v>
      </c>
      <c r="M21" s="131" t="s">
        <v>217</v>
      </c>
      <c r="N21" s="131" t="s">
        <v>2</v>
      </c>
      <c r="O21" s="131" t="s">
        <v>2</v>
      </c>
      <c r="P21" s="131" t="s">
        <v>2</v>
      </c>
      <c r="Q21" s="186" t="s">
        <v>221</v>
      </c>
      <c r="R21" s="131" t="s">
        <v>2</v>
      </c>
      <c r="S21" s="131" t="s">
        <v>210</v>
      </c>
    </row>
    <row r="22" spans="1:19" ht="22.5">
      <c r="A22" s="187" t="s">
        <v>18</v>
      </c>
      <c r="B22" s="170" t="s">
        <v>2</v>
      </c>
      <c r="C22" s="170" t="s">
        <v>2</v>
      </c>
      <c r="D22" s="170" t="s">
        <v>2</v>
      </c>
      <c r="E22" s="170" t="s">
        <v>2</v>
      </c>
      <c r="F22" s="170" t="s">
        <v>2</v>
      </c>
      <c r="G22" s="186" t="s">
        <v>2</v>
      </c>
      <c r="H22" s="131" t="s">
        <v>2</v>
      </c>
      <c r="I22" s="185" t="s">
        <v>216</v>
      </c>
      <c r="J22" s="131" t="s">
        <v>2</v>
      </c>
      <c r="K22" s="131" t="s">
        <v>2</v>
      </c>
      <c r="L22" s="131" t="s">
        <v>2</v>
      </c>
      <c r="M22" s="131" t="s">
        <v>2</v>
      </c>
      <c r="N22" s="131" t="s">
        <v>2</v>
      </c>
      <c r="O22" s="131" t="s">
        <v>2</v>
      </c>
      <c r="P22" s="131" t="s">
        <v>2</v>
      </c>
      <c r="Q22" s="186" t="s">
        <v>221</v>
      </c>
      <c r="R22" s="131" t="s">
        <v>2</v>
      </c>
      <c r="S22" s="131" t="s">
        <v>210</v>
      </c>
    </row>
    <row r="23" spans="1:19" ht="40.5">
      <c r="A23" s="187" t="s">
        <v>19</v>
      </c>
      <c r="B23" s="170" t="s">
        <v>2</v>
      </c>
      <c r="C23" s="170" t="s">
        <v>2</v>
      </c>
      <c r="D23" s="170" t="s">
        <v>2</v>
      </c>
      <c r="E23" s="170" t="s">
        <v>2</v>
      </c>
      <c r="F23" s="170" t="s">
        <v>2</v>
      </c>
      <c r="G23" s="186" t="s">
        <v>2</v>
      </c>
      <c r="H23" s="131" t="s">
        <v>2</v>
      </c>
      <c r="I23" s="131" t="s">
        <v>2</v>
      </c>
      <c r="J23" s="131" t="s">
        <v>2</v>
      </c>
      <c r="K23" s="131" t="s">
        <v>2</v>
      </c>
      <c r="L23" s="131" t="s">
        <v>2</v>
      </c>
      <c r="M23" s="131" t="s">
        <v>2</v>
      </c>
      <c r="N23" s="131" t="s">
        <v>2</v>
      </c>
      <c r="O23" s="131" t="s">
        <v>219</v>
      </c>
      <c r="P23" s="131" t="s">
        <v>219</v>
      </c>
      <c r="Q23" s="186" t="s">
        <v>221</v>
      </c>
      <c r="R23" s="131" t="s">
        <v>2</v>
      </c>
      <c r="S23" s="186" t="s">
        <v>221</v>
      </c>
    </row>
    <row r="24" spans="1:19" ht="40.5">
      <c r="A24" s="187" t="s">
        <v>20</v>
      </c>
      <c r="B24" s="170" t="s">
        <v>2</v>
      </c>
      <c r="C24" s="170" t="s">
        <v>2</v>
      </c>
      <c r="D24" s="170" t="s">
        <v>2</v>
      </c>
      <c r="E24" s="170" t="s">
        <v>2</v>
      </c>
      <c r="F24" s="170" t="s">
        <v>2</v>
      </c>
      <c r="G24" s="186" t="s">
        <v>2</v>
      </c>
      <c r="H24" s="131" t="s">
        <v>2</v>
      </c>
      <c r="I24" s="185" t="s">
        <v>254</v>
      </c>
      <c r="J24" s="131" t="s">
        <v>2</v>
      </c>
      <c r="K24" s="131" t="s">
        <v>2</v>
      </c>
      <c r="L24" s="131" t="s">
        <v>2</v>
      </c>
      <c r="M24" s="186" t="s">
        <v>221</v>
      </c>
      <c r="N24" s="131" t="s">
        <v>2</v>
      </c>
      <c r="O24" s="131" t="s">
        <v>2</v>
      </c>
      <c r="P24" s="131" t="s">
        <v>2</v>
      </c>
      <c r="Q24" s="186" t="s">
        <v>221</v>
      </c>
      <c r="R24" s="131" t="s">
        <v>2</v>
      </c>
      <c r="S24" s="131" t="s">
        <v>210</v>
      </c>
    </row>
    <row r="25" spans="1:19" ht="36">
      <c r="A25" s="187" t="s">
        <v>21</v>
      </c>
      <c r="B25" s="170" t="s">
        <v>2</v>
      </c>
      <c r="C25" s="170" t="s">
        <v>2</v>
      </c>
      <c r="D25" s="170" t="s">
        <v>2</v>
      </c>
      <c r="E25" s="170" t="s">
        <v>2</v>
      </c>
      <c r="F25" s="170" t="s">
        <v>2</v>
      </c>
      <c r="G25" s="186" t="s">
        <v>2</v>
      </c>
      <c r="H25" s="131" t="s">
        <v>2</v>
      </c>
      <c r="I25" s="186" t="s">
        <v>221</v>
      </c>
      <c r="J25" s="131" t="s">
        <v>2</v>
      </c>
      <c r="K25" s="186" t="s">
        <v>221</v>
      </c>
      <c r="L25" s="131" t="s">
        <v>2</v>
      </c>
      <c r="M25" s="131" t="s">
        <v>255</v>
      </c>
      <c r="N25" s="131" t="s">
        <v>2</v>
      </c>
      <c r="O25" s="131" t="s">
        <v>2</v>
      </c>
      <c r="P25" s="131" t="s">
        <v>2</v>
      </c>
      <c r="Q25" s="186" t="s">
        <v>221</v>
      </c>
      <c r="R25" s="131" t="s">
        <v>2</v>
      </c>
      <c r="S25" s="131" t="s">
        <v>210</v>
      </c>
    </row>
    <row r="26" spans="1:19" ht="12.75">
      <c r="A26" s="187" t="s">
        <v>22</v>
      </c>
      <c r="B26" s="170" t="s">
        <v>2</v>
      </c>
      <c r="C26" s="170" t="s">
        <v>2</v>
      </c>
      <c r="D26" s="170" t="s">
        <v>2</v>
      </c>
      <c r="E26" s="170" t="s">
        <v>2</v>
      </c>
      <c r="F26" s="170" t="s">
        <v>2</v>
      </c>
      <c r="G26" s="186" t="s">
        <v>2</v>
      </c>
      <c r="H26" s="131" t="s">
        <v>2</v>
      </c>
      <c r="I26" s="186" t="s">
        <v>221</v>
      </c>
      <c r="J26" s="131" t="s">
        <v>2</v>
      </c>
      <c r="K26" s="131" t="s">
        <v>2</v>
      </c>
      <c r="L26" s="131" t="s">
        <v>2</v>
      </c>
      <c r="M26" s="131" t="s">
        <v>2</v>
      </c>
      <c r="N26" s="131" t="s">
        <v>2</v>
      </c>
      <c r="O26" s="131" t="s">
        <v>2</v>
      </c>
      <c r="P26" s="131" t="s">
        <v>2</v>
      </c>
      <c r="Q26" s="186" t="s">
        <v>221</v>
      </c>
      <c r="R26" s="131" t="s">
        <v>2</v>
      </c>
      <c r="S26" s="131" t="s">
        <v>210</v>
      </c>
    </row>
    <row r="27" spans="1:19" ht="12.75">
      <c r="A27" s="187" t="s">
        <v>23</v>
      </c>
      <c r="B27" s="170" t="s">
        <v>2</v>
      </c>
      <c r="C27" s="170" t="s">
        <v>2</v>
      </c>
      <c r="D27" s="170" t="s">
        <v>2</v>
      </c>
      <c r="E27" s="170" t="s">
        <v>2</v>
      </c>
      <c r="F27" s="170" t="s">
        <v>2</v>
      </c>
      <c r="G27" s="186" t="s">
        <v>2</v>
      </c>
      <c r="H27" s="131" t="s">
        <v>2</v>
      </c>
      <c r="I27" s="186" t="s">
        <v>221</v>
      </c>
      <c r="J27" s="131" t="s">
        <v>2</v>
      </c>
      <c r="K27" s="131" t="s">
        <v>2</v>
      </c>
      <c r="L27" s="131" t="s">
        <v>2</v>
      </c>
      <c r="M27" s="186" t="s">
        <v>221</v>
      </c>
      <c r="N27" s="131" t="s">
        <v>2</v>
      </c>
      <c r="O27" s="131" t="s">
        <v>2</v>
      </c>
      <c r="P27" s="131" t="s">
        <v>2</v>
      </c>
      <c r="Q27" s="186" t="s">
        <v>221</v>
      </c>
      <c r="R27" s="131" t="s">
        <v>2</v>
      </c>
      <c r="S27" s="186" t="s">
        <v>221</v>
      </c>
    </row>
    <row r="28" spans="1:7" ht="12.75">
      <c r="A28" s="7"/>
      <c r="B28" s="34"/>
      <c r="C28" s="4"/>
      <c r="D28" s="4"/>
      <c r="E28" s="5"/>
      <c r="F28" s="14"/>
      <c r="G28" s="14"/>
    </row>
    <row r="29" spans="1:19" s="76" customFormat="1" ht="12.75">
      <c r="A29" s="2" t="s">
        <v>253</v>
      </c>
      <c r="B29" s="32"/>
      <c r="C29" s="78"/>
      <c r="D29" s="78"/>
      <c r="F29" s="77"/>
      <c r="G29" s="77"/>
      <c r="S29" s="33"/>
    </row>
    <row r="30" spans="1:19" s="76" customFormat="1" ht="12.75">
      <c r="A30" s="2" t="s">
        <v>198</v>
      </c>
      <c r="B30" s="32"/>
      <c r="F30" s="77"/>
      <c r="G30" s="77"/>
      <c r="S30" s="33"/>
    </row>
    <row r="32" ht="12.75">
      <c r="A32" s="159"/>
    </row>
  </sheetData>
  <sheetProtection/>
  <mergeCells count="5">
    <mergeCell ref="S3:S4"/>
    <mergeCell ref="B3:E3"/>
    <mergeCell ref="F3:I3"/>
    <mergeCell ref="J3:M3"/>
    <mergeCell ref="N3:R3"/>
  </mergeCells>
  <printOptions/>
  <pageMargins left="0.7874015748031497" right="0.7874015748031497" top="0.984251968503937" bottom="0.984251968503937" header="0.5118110236220472" footer="0.5118110236220472"/>
  <pageSetup horizontalDpi="600" verticalDpi="600" orientation="landscape" paperSize="9" scale="70" r:id="rId1"/>
</worksheet>
</file>

<file path=xl/worksheets/sheet7.xml><?xml version="1.0" encoding="utf-8"?>
<worksheet xmlns="http://schemas.openxmlformats.org/spreadsheetml/2006/main" xmlns:r="http://schemas.openxmlformats.org/officeDocument/2006/relationships">
  <dimension ref="A1:S33"/>
  <sheetViews>
    <sheetView zoomScalePageLayoutView="0" workbookViewId="0" topLeftCell="A1">
      <selection activeCell="A1" sqref="A1"/>
    </sheetView>
  </sheetViews>
  <sheetFormatPr defaultColWidth="9.00390625" defaultRowHeight="13.5"/>
  <cols>
    <col min="1" max="1" width="10.625" style="76" customWidth="1"/>
    <col min="2" max="2" width="7.625" style="32" customWidth="1"/>
    <col min="3" max="3" width="7.625" style="0" customWidth="1"/>
    <col min="4" max="4" width="7.625" style="32" customWidth="1"/>
    <col min="5" max="5" width="7.625" style="13" customWidth="1"/>
    <col min="6" max="6" width="7.625" style="38" customWidth="1"/>
    <col min="7" max="19" width="7.625" style="0" customWidth="1"/>
  </cols>
  <sheetData>
    <row r="1" spans="1:3" ht="13.5">
      <c r="A1" s="79" t="s">
        <v>222</v>
      </c>
      <c r="B1" s="33"/>
      <c r="C1" s="1"/>
    </row>
    <row r="3" spans="1:19" s="1" customFormat="1" ht="12.75">
      <c r="A3" s="188"/>
      <c r="B3" s="276" t="s">
        <v>199</v>
      </c>
      <c r="C3" s="277"/>
      <c r="D3" s="277"/>
      <c r="E3" s="278"/>
      <c r="F3" s="279" t="s">
        <v>200</v>
      </c>
      <c r="G3" s="279"/>
      <c r="H3" s="279"/>
      <c r="I3" s="279"/>
      <c r="J3" s="280" t="s">
        <v>205</v>
      </c>
      <c r="K3" s="280"/>
      <c r="L3" s="280"/>
      <c r="M3" s="280"/>
      <c r="N3" s="280" t="s">
        <v>208</v>
      </c>
      <c r="O3" s="280"/>
      <c r="P3" s="280"/>
      <c r="Q3" s="280"/>
      <c r="R3" s="280"/>
      <c r="S3" s="238" t="s">
        <v>209</v>
      </c>
    </row>
    <row r="4" spans="1:19" s="33" customFormat="1" ht="24">
      <c r="A4" s="182"/>
      <c r="B4" s="166" t="s">
        <v>201</v>
      </c>
      <c r="C4" s="184" t="s">
        <v>202</v>
      </c>
      <c r="D4" s="184" t="s">
        <v>203</v>
      </c>
      <c r="E4" s="186" t="s">
        <v>204</v>
      </c>
      <c r="F4" s="186" t="s">
        <v>201</v>
      </c>
      <c r="G4" s="186" t="s">
        <v>202</v>
      </c>
      <c r="H4" s="186" t="s">
        <v>203</v>
      </c>
      <c r="I4" s="186" t="s">
        <v>204</v>
      </c>
      <c r="J4" s="186" t="s">
        <v>201</v>
      </c>
      <c r="K4" s="186" t="s">
        <v>202</v>
      </c>
      <c r="L4" s="186" t="s">
        <v>203</v>
      </c>
      <c r="M4" s="186" t="s">
        <v>206</v>
      </c>
      <c r="N4" s="186" t="s">
        <v>201</v>
      </c>
      <c r="O4" s="186" t="s">
        <v>202</v>
      </c>
      <c r="P4" s="186" t="s">
        <v>203</v>
      </c>
      <c r="Q4" s="186" t="s">
        <v>206</v>
      </c>
      <c r="R4" s="186" t="s">
        <v>207</v>
      </c>
      <c r="S4" s="238"/>
    </row>
    <row r="5" spans="1:19" s="1" customFormat="1" ht="12">
      <c r="A5" s="187" t="s">
        <v>24</v>
      </c>
      <c r="B5" s="170" t="s">
        <v>2</v>
      </c>
      <c r="C5" s="170" t="s">
        <v>2</v>
      </c>
      <c r="D5" s="170" t="s">
        <v>2</v>
      </c>
      <c r="E5" s="170" t="s">
        <v>2</v>
      </c>
      <c r="F5" s="170" t="s">
        <v>2</v>
      </c>
      <c r="G5" s="170" t="s">
        <v>2</v>
      </c>
      <c r="H5" s="170" t="s">
        <v>2</v>
      </c>
      <c r="I5" s="170" t="s">
        <v>2</v>
      </c>
      <c r="J5" s="170" t="s">
        <v>2</v>
      </c>
      <c r="K5" s="186" t="s">
        <v>221</v>
      </c>
      <c r="L5" s="131" t="s">
        <v>2</v>
      </c>
      <c r="M5" s="186" t="s">
        <v>221</v>
      </c>
      <c r="N5" s="131" t="s">
        <v>2</v>
      </c>
      <c r="O5" s="131" t="s">
        <v>2</v>
      </c>
      <c r="P5" s="131" t="s">
        <v>2</v>
      </c>
      <c r="Q5" s="131" t="s">
        <v>2</v>
      </c>
      <c r="R5" s="131" t="s">
        <v>2</v>
      </c>
      <c r="S5" s="131" t="s">
        <v>2</v>
      </c>
    </row>
    <row r="6" spans="1:19" s="1" customFormat="1" ht="30.75">
      <c r="A6" s="187" t="s">
        <v>25</v>
      </c>
      <c r="B6" s="170" t="s">
        <v>2</v>
      </c>
      <c r="C6" s="170" t="s">
        <v>2</v>
      </c>
      <c r="D6" s="170" t="s">
        <v>2</v>
      </c>
      <c r="E6" s="170" t="s">
        <v>2</v>
      </c>
      <c r="F6" s="170" t="s">
        <v>223</v>
      </c>
      <c r="G6" s="170" t="s">
        <v>223</v>
      </c>
      <c r="H6" s="170" t="s">
        <v>223</v>
      </c>
      <c r="I6" s="170" t="s">
        <v>223</v>
      </c>
      <c r="J6" s="131" t="s">
        <v>2</v>
      </c>
      <c r="K6" s="131" t="s">
        <v>2</v>
      </c>
      <c r="L6" s="131" t="s">
        <v>2</v>
      </c>
      <c r="M6" s="186" t="s">
        <v>221</v>
      </c>
      <c r="N6" s="186" t="s">
        <v>221</v>
      </c>
      <c r="O6" s="186" t="s">
        <v>221</v>
      </c>
      <c r="P6" s="186" t="s">
        <v>221</v>
      </c>
      <c r="Q6" s="186" t="s">
        <v>221</v>
      </c>
      <c r="R6" s="186" t="s">
        <v>221</v>
      </c>
      <c r="S6" s="131" t="s">
        <v>2</v>
      </c>
    </row>
    <row r="7" spans="1:19" s="1" customFormat="1" ht="12">
      <c r="A7" s="187" t="s">
        <v>26</v>
      </c>
      <c r="B7" s="170" t="s">
        <v>2</v>
      </c>
      <c r="C7" s="170" t="s">
        <v>2</v>
      </c>
      <c r="D7" s="170" t="s">
        <v>2</v>
      </c>
      <c r="E7" s="170" t="s">
        <v>2</v>
      </c>
      <c r="F7" s="170" t="s">
        <v>221</v>
      </c>
      <c r="G7" s="170" t="s">
        <v>221</v>
      </c>
      <c r="H7" s="170" t="s">
        <v>221</v>
      </c>
      <c r="I7" s="170" t="s">
        <v>221</v>
      </c>
      <c r="J7" s="131" t="s">
        <v>2</v>
      </c>
      <c r="K7" s="186" t="s">
        <v>221</v>
      </c>
      <c r="L7" s="131" t="s">
        <v>2</v>
      </c>
      <c r="M7" s="131" t="s">
        <v>2</v>
      </c>
      <c r="N7" s="131" t="s">
        <v>2</v>
      </c>
      <c r="O7" s="131" t="s">
        <v>2</v>
      </c>
      <c r="P7" s="131" t="s">
        <v>2</v>
      </c>
      <c r="Q7" s="131" t="s">
        <v>2</v>
      </c>
      <c r="R7" s="131" t="s">
        <v>2</v>
      </c>
      <c r="S7" s="186" t="s">
        <v>221</v>
      </c>
    </row>
    <row r="8" spans="1:19" s="1" customFormat="1" ht="12">
      <c r="A8" s="187" t="s">
        <v>27</v>
      </c>
      <c r="B8" s="170" t="s">
        <v>2</v>
      </c>
      <c r="C8" s="170" t="s">
        <v>2</v>
      </c>
      <c r="D8" s="170" t="s">
        <v>2</v>
      </c>
      <c r="E8" s="170" t="s">
        <v>2</v>
      </c>
      <c r="F8" s="170" t="s">
        <v>221</v>
      </c>
      <c r="G8" s="170" t="s">
        <v>221</v>
      </c>
      <c r="H8" s="170" t="s">
        <v>221</v>
      </c>
      <c r="I8" s="170" t="s">
        <v>221</v>
      </c>
      <c r="J8" s="131" t="s">
        <v>2</v>
      </c>
      <c r="K8" s="186" t="s">
        <v>221</v>
      </c>
      <c r="L8" s="131" t="s">
        <v>2</v>
      </c>
      <c r="M8" s="186" t="s">
        <v>221</v>
      </c>
      <c r="N8" s="186" t="s">
        <v>221</v>
      </c>
      <c r="O8" s="186" t="s">
        <v>221</v>
      </c>
      <c r="P8" s="186" t="s">
        <v>221</v>
      </c>
      <c r="Q8" s="186" t="s">
        <v>221</v>
      </c>
      <c r="R8" s="186" t="s">
        <v>221</v>
      </c>
      <c r="S8" s="186" t="s">
        <v>221</v>
      </c>
    </row>
    <row r="9" spans="1:19" s="1" customFormat="1" ht="12">
      <c r="A9" s="187" t="s">
        <v>28</v>
      </c>
      <c r="B9" s="170" t="s">
        <v>2</v>
      </c>
      <c r="C9" s="170" t="s">
        <v>2</v>
      </c>
      <c r="D9" s="170" t="s">
        <v>2</v>
      </c>
      <c r="E9" s="170" t="s">
        <v>2</v>
      </c>
      <c r="F9" s="170" t="s">
        <v>221</v>
      </c>
      <c r="G9" s="170" t="s">
        <v>221</v>
      </c>
      <c r="H9" s="170" t="s">
        <v>221</v>
      </c>
      <c r="I9" s="170" t="s">
        <v>221</v>
      </c>
      <c r="J9" s="131" t="s">
        <v>2</v>
      </c>
      <c r="K9" s="186" t="s">
        <v>221</v>
      </c>
      <c r="L9" s="131" t="s">
        <v>2</v>
      </c>
      <c r="M9" s="186" t="s">
        <v>221</v>
      </c>
      <c r="N9" s="186" t="s">
        <v>221</v>
      </c>
      <c r="O9" s="186" t="s">
        <v>221</v>
      </c>
      <c r="P9" s="186" t="s">
        <v>221</v>
      </c>
      <c r="Q9" s="186" t="s">
        <v>221</v>
      </c>
      <c r="R9" s="186" t="s">
        <v>221</v>
      </c>
      <c r="S9" s="186" t="s">
        <v>221</v>
      </c>
    </row>
    <row r="10" spans="1:19" s="1" customFormat="1" ht="12">
      <c r="A10" s="187" t="s">
        <v>29</v>
      </c>
      <c r="B10" s="170" t="s">
        <v>2</v>
      </c>
      <c r="C10" s="170" t="s">
        <v>2</v>
      </c>
      <c r="D10" s="170" t="s">
        <v>2</v>
      </c>
      <c r="E10" s="170" t="s">
        <v>2</v>
      </c>
      <c r="F10" s="170" t="s">
        <v>221</v>
      </c>
      <c r="G10" s="170" t="s">
        <v>221</v>
      </c>
      <c r="H10" s="170" t="s">
        <v>221</v>
      </c>
      <c r="I10" s="170" t="s">
        <v>221</v>
      </c>
      <c r="J10" s="131" t="s">
        <v>2</v>
      </c>
      <c r="K10" s="186" t="s">
        <v>221</v>
      </c>
      <c r="L10" s="131" t="s">
        <v>2</v>
      </c>
      <c r="M10" s="131" t="s">
        <v>2</v>
      </c>
      <c r="N10" s="186" t="s">
        <v>221</v>
      </c>
      <c r="O10" s="186" t="s">
        <v>221</v>
      </c>
      <c r="P10" s="186" t="s">
        <v>221</v>
      </c>
      <c r="Q10" s="186" t="s">
        <v>221</v>
      </c>
      <c r="R10" s="186" t="s">
        <v>221</v>
      </c>
      <c r="S10" s="131" t="s">
        <v>2</v>
      </c>
    </row>
    <row r="11" spans="1:19" s="1" customFormat="1" ht="12">
      <c r="A11" s="187" t="s">
        <v>30</v>
      </c>
      <c r="B11" s="170" t="s">
        <v>2</v>
      </c>
      <c r="C11" s="170" t="s">
        <v>2</v>
      </c>
      <c r="D11" s="170" t="s">
        <v>2</v>
      </c>
      <c r="E11" s="170" t="s">
        <v>2</v>
      </c>
      <c r="F11" s="170" t="s">
        <v>221</v>
      </c>
      <c r="G11" s="170" t="s">
        <v>221</v>
      </c>
      <c r="H11" s="170" t="s">
        <v>221</v>
      </c>
      <c r="I11" s="170" t="s">
        <v>221</v>
      </c>
      <c r="J11" s="131" t="s">
        <v>2</v>
      </c>
      <c r="K11" s="186" t="s">
        <v>221</v>
      </c>
      <c r="L11" s="131" t="s">
        <v>2</v>
      </c>
      <c r="M11" s="186" t="s">
        <v>221</v>
      </c>
      <c r="N11" s="186" t="s">
        <v>221</v>
      </c>
      <c r="O11" s="186" t="s">
        <v>221</v>
      </c>
      <c r="P11" s="186" t="s">
        <v>221</v>
      </c>
      <c r="Q11" s="186" t="s">
        <v>221</v>
      </c>
      <c r="R11" s="186" t="s">
        <v>221</v>
      </c>
      <c r="S11" s="131" t="s">
        <v>2</v>
      </c>
    </row>
    <row r="12" spans="1:19" s="1" customFormat="1" ht="12">
      <c r="A12" s="187" t="s">
        <v>31</v>
      </c>
      <c r="B12" s="170" t="s">
        <v>2</v>
      </c>
      <c r="C12" s="170" t="s">
        <v>2</v>
      </c>
      <c r="D12" s="170" t="s">
        <v>2</v>
      </c>
      <c r="E12" s="170" t="s">
        <v>2</v>
      </c>
      <c r="F12" s="170" t="s">
        <v>221</v>
      </c>
      <c r="G12" s="170" t="s">
        <v>221</v>
      </c>
      <c r="H12" s="170" t="s">
        <v>221</v>
      </c>
      <c r="I12" s="170" t="s">
        <v>221</v>
      </c>
      <c r="J12" s="131" t="s">
        <v>2</v>
      </c>
      <c r="K12" s="186" t="s">
        <v>221</v>
      </c>
      <c r="L12" s="131" t="s">
        <v>2</v>
      </c>
      <c r="M12" s="186" t="s">
        <v>221</v>
      </c>
      <c r="N12" s="131" t="s">
        <v>2</v>
      </c>
      <c r="O12" s="186" t="s">
        <v>221</v>
      </c>
      <c r="P12" s="186" t="s">
        <v>221</v>
      </c>
      <c r="Q12" s="186" t="s">
        <v>221</v>
      </c>
      <c r="R12" s="186" t="s">
        <v>221</v>
      </c>
      <c r="S12" s="186" t="s">
        <v>221</v>
      </c>
    </row>
    <row r="13" spans="1:19" s="1" customFormat="1" ht="12">
      <c r="A13" s="187" t="s">
        <v>32</v>
      </c>
      <c r="B13" s="170" t="s">
        <v>2</v>
      </c>
      <c r="C13" s="170" t="s">
        <v>2</v>
      </c>
      <c r="D13" s="170" t="s">
        <v>2</v>
      </c>
      <c r="E13" s="170" t="s">
        <v>2</v>
      </c>
      <c r="F13" s="170" t="s">
        <v>2</v>
      </c>
      <c r="G13" s="186" t="s">
        <v>210</v>
      </c>
      <c r="H13" s="186" t="s">
        <v>210</v>
      </c>
      <c r="I13" s="186" t="s">
        <v>210</v>
      </c>
      <c r="J13" s="131" t="s">
        <v>2</v>
      </c>
      <c r="K13" s="131" t="s">
        <v>210</v>
      </c>
      <c r="L13" s="131" t="s">
        <v>2</v>
      </c>
      <c r="M13" s="186" t="s">
        <v>221</v>
      </c>
      <c r="N13" s="131" t="s">
        <v>2</v>
      </c>
      <c r="O13" s="131" t="s">
        <v>2</v>
      </c>
      <c r="P13" s="131" t="s">
        <v>2</v>
      </c>
      <c r="Q13" s="186" t="s">
        <v>221</v>
      </c>
      <c r="R13" s="131" t="s">
        <v>2</v>
      </c>
      <c r="S13" s="131" t="s">
        <v>2</v>
      </c>
    </row>
    <row r="14" spans="1:19" s="1" customFormat="1" ht="12">
      <c r="A14" s="187" t="s">
        <v>33</v>
      </c>
      <c r="B14" s="170" t="s">
        <v>2</v>
      </c>
      <c r="C14" s="170" t="s">
        <v>2</v>
      </c>
      <c r="D14" s="170" t="s">
        <v>2</v>
      </c>
      <c r="E14" s="170" t="s">
        <v>2</v>
      </c>
      <c r="F14" s="170" t="s">
        <v>221</v>
      </c>
      <c r="G14" s="170" t="s">
        <v>221</v>
      </c>
      <c r="H14" s="170" t="s">
        <v>221</v>
      </c>
      <c r="I14" s="170" t="s">
        <v>221</v>
      </c>
      <c r="J14" s="131" t="s">
        <v>2</v>
      </c>
      <c r="K14" s="186" t="s">
        <v>221</v>
      </c>
      <c r="L14" s="131" t="s">
        <v>2</v>
      </c>
      <c r="M14" s="186" t="s">
        <v>221</v>
      </c>
      <c r="N14" s="186" t="s">
        <v>221</v>
      </c>
      <c r="O14" s="186" t="s">
        <v>221</v>
      </c>
      <c r="P14" s="186" t="s">
        <v>221</v>
      </c>
      <c r="Q14" s="186" t="s">
        <v>221</v>
      </c>
      <c r="R14" s="186" t="s">
        <v>221</v>
      </c>
      <c r="S14" s="186" t="s">
        <v>221</v>
      </c>
    </row>
    <row r="15" spans="1:19" s="1" customFormat="1" ht="12">
      <c r="A15" s="187" t="s">
        <v>34</v>
      </c>
      <c r="B15" s="170" t="s">
        <v>2</v>
      </c>
      <c r="C15" s="170" t="s">
        <v>2</v>
      </c>
      <c r="D15" s="170" t="s">
        <v>2</v>
      </c>
      <c r="E15" s="170" t="s">
        <v>2</v>
      </c>
      <c r="F15" s="170" t="s">
        <v>221</v>
      </c>
      <c r="G15" s="170" t="s">
        <v>221</v>
      </c>
      <c r="H15" s="170" t="s">
        <v>221</v>
      </c>
      <c r="I15" s="170" t="s">
        <v>221</v>
      </c>
      <c r="J15" s="131" t="s">
        <v>2</v>
      </c>
      <c r="K15" s="186" t="s">
        <v>221</v>
      </c>
      <c r="L15" s="131" t="s">
        <v>2</v>
      </c>
      <c r="M15" s="186" t="s">
        <v>221</v>
      </c>
      <c r="N15" s="186" t="s">
        <v>221</v>
      </c>
      <c r="O15" s="186" t="s">
        <v>221</v>
      </c>
      <c r="P15" s="186" t="s">
        <v>221</v>
      </c>
      <c r="Q15" s="186" t="s">
        <v>221</v>
      </c>
      <c r="R15" s="186" t="s">
        <v>221</v>
      </c>
      <c r="S15" s="186" t="s">
        <v>221</v>
      </c>
    </row>
    <row r="16" spans="1:19" s="1" customFormat="1" ht="12">
      <c r="A16" s="187" t="s">
        <v>35</v>
      </c>
      <c r="B16" s="170" t="s">
        <v>2</v>
      </c>
      <c r="C16" s="170" t="s">
        <v>2</v>
      </c>
      <c r="D16" s="170" t="s">
        <v>2</v>
      </c>
      <c r="E16" s="170" t="s">
        <v>2</v>
      </c>
      <c r="F16" s="170" t="s">
        <v>221</v>
      </c>
      <c r="G16" s="170" t="s">
        <v>221</v>
      </c>
      <c r="H16" s="170" t="s">
        <v>221</v>
      </c>
      <c r="I16" s="170" t="s">
        <v>221</v>
      </c>
      <c r="J16" s="131" t="s">
        <v>2</v>
      </c>
      <c r="K16" s="186" t="s">
        <v>221</v>
      </c>
      <c r="L16" s="131" t="s">
        <v>2</v>
      </c>
      <c r="M16" s="186" t="s">
        <v>221</v>
      </c>
      <c r="N16" s="186" t="s">
        <v>221</v>
      </c>
      <c r="O16" s="186" t="s">
        <v>221</v>
      </c>
      <c r="P16" s="186" t="s">
        <v>221</v>
      </c>
      <c r="Q16" s="186" t="s">
        <v>221</v>
      </c>
      <c r="R16" s="186" t="s">
        <v>221</v>
      </c>
      <c r="S16" s="186" t="s">
        <v>221</v>
      </c>
    </row>
    <row r="17" spans="1:19" s="1" customFormat="1" ht="12">
      <c r="A17" s="187" t="s">
        <v>36</v>
      </c>
      <c r="B17" s="170" t="s">
        <v>2</v>
      </c>
      <c r="C17" s="170" t="s">
        <v>2</v>
      </c>
      <c r="D17" s="170" t="s">
        <v>2</v>
      </c>
      <c r="E17" s="170" t="s">
        <v>2</v>
      </c>
      <c r="F17" s="170" t="s">
        <v>221</v>
      </c>
      <c r="G17" s="170" t="s">
        <v>221</v>
      </c>
      <c r="H17" s="170" t="s">
        <v>221</v>
      </c>
      <c r="I17" s="170" t="s">
        <v>221</v>
      </c>
      <c r="J17" s="131" t="s">
        <v>2</v>
      </c>
      <c r="K17" s="186" t="s">
        <v>221</v>
      </c>
      <c r="L17" s="131" t="s">
        <v>2</v>
      </c>
      <c r="M17" s="186" t="s">
        <v>221</v>
      </c>
      <c r="N17" s="186" t="s">
        <v>221</v>
      </c>
      <c r="O17" s="186" t="s">
        <v>221</v>
      </c>
      <c r="P17" s="186" t="s">
        <v>221</v>
      </c>
      <c r="Q17" s="186" t="s">
        <v>221</v>
      </c>
      <c r="R17" s="186" t="s">
        <v>221</v>
      </c>
      <c r="S17" s="186" t="s">
        <v>221</v>
      </c>
    </row>
    <row r="18" spans="1:19" s="1" customFormat="1" ht="12">
      <c r="A18" s="187" t="s">
        <v>37</v>
      </c>
      <c r="B18" s="170" t="s">
        <v>2</v>
      </c>
      <c r="C18" s="170" t="s">
        <v>2</v>
      </c>
      <c r="D18" s="170" t="s">
        <v>2</v>
      </c>
      <c r="E18" s="170" t="s">
        <v>2</v>
      </c>
      <c r="F18" s="170" t="s">
        <v>221</v>
      </c>
      <c r="G18" s="170" t="s">
        <v>221</v>
      </c>
      <c r="H18" s="170" t="s">
        <v>221</v>
      </c>
      <c r="I18" s="170" t="s">
        <v>221</v>
      </c>
      <c r="J18" s="131" t="s">
        <v>2</v>
      </c>
      <c r="K18" s="186" t="s">
        <v>221</v>
      </c>
      <c r="L18" s="131" t="s">
        <v>2</v>
      </c>
      <c r="M18" s="186" t="s">
        <v>221</v>
      </c>
      <c r="N18" s="186" t="s">
        <v>221</v>
      </c>
      <c r="O18" s="186" t="s">
        <v>221</v>
      </c>
      <c r="P18" s="186" t="s">
        <v>221</v>
      </c>
      <c r="Q18" s="186" t="s">
        <v>221</v>
      </c>
      <c r="R18" s="186" t="s">
        <v>221</v>
      </c>
      <c r="S18" s="186" t="s">
        <v>221</v>
      </c>
    </row>
    <row r="19" spans="1:19" s="1" customFormat="1" ht="12">
      <c r="A19" s="187" t="s">
        <v>38</v>
      </c>
      <c r="B19" s="170" t="s">
        <v>2</v>
      </c>
      <c r="C19" s="170" t="s">
        <v>2</v>
      </c>
      <c r="D19" s="170" t="s">
        <v>2</v>
      </c>
      <c r="E19" s="170" t="s">
        <v>2</v>
      </c>
      <c r="F19" s="170" t="s">
        <v>221</v>
      </c>
      <c r="G19" s="170" t="s">
        <v>221</v>
      </c>
      <c r="H19" s="170" t="s">
        <v>221</v>
      </c>
      <c r="I19" s="170" t="s">
        <v>221</v>
      </c>
      <c r="J19" s="131" t="s">
        <v>2</v>
      </c>
      <c r="K19" s="186" t="s">
        <v>221</v>
      </c>
      <c r="L19" s="131" t="s">
        <v>2</v>
      </c>
      <c r="M19" s="186" t="s">
        <v>221</v>
      </c>
      <c r="N19" s="131" t="s">
        <v>2</v>
      </c>
      <c r="O19" s="186" t="s">
        <v>221</v>
      </c>
      <c r="P19" s="186" t="s">
        <v>221</v>
      </c>
      <c r="Q19" s="186" t="s">
        <v>221</v>
      </c>
      <c r="R19" s="186" t="s">
        <v>221</v>
      </c>
      <c r="S19" s="186" t="s">
        <v>221</v>
      </c>
    </row>
    <row r="20" spans="1:19" s="1" customFormat="1" ht="12">
      <c r="A20" s="187" t="s">
        <v>39</v>
      </c>
      <c r="B20" s="170" t="s">
        <v>2</v>
      </c>
      <c r="C20" s="170" t="s">
        <v>2</v>
      </c>
      <c r="D20" s="170" t="s">
        <v>2</v>
      </c>
      <c r="E20" s="170" t="s">
        <v>2</v>
      </c>
      <c r="F20" s="170" t="s">
        <v>221</v>
      </c>
      <c r="G20" s="170" t="s">
        <v>221</v>
      </c>
      <c r="H20" s="170" t="s">
        <v>221</v>
      </c>
      <c r="I20" s="170" t="s">
        <v>221</v>
      </c>
      <c r="J20" s="131" t="s">
        <v>2</v>
      </c>
      <c r="K20" s="186" t="s">
        <v>221</v>
      </c>
      <c r="L20" s="131" t="s">
        <v>2</v>
      </c>
      <c r="M20" s="186" t="s">
        <v>221</v>
      </c>
      <c r="N20" s="186" t="s">
        <v>221</v>
      </c>
      <c r="O20" s="186" t="s">
        <v>221</v>
      </c>
      <c r="P20" s="186" t="s">
        <v>221</v>
      </c>
      <c r="Q20" s="186" t="s">
        <v>221</v>
      </c>
      <c r="R20" s="186" t="s">
        <v>221</v>
      </c>
      <c r="S20" s="186" t="s">
        <v>221</v>
      </c>
    </row>
    <row r="21" spans="1:19" s="1" customFormat="1" ht="12">
      <c r="A21" s="187" t="s">
        <v>40</v>
      </c>
      <c r="B21" s="170" t="s">
        <v>2</v>
      </c>
      <c r="C21" s="170" t="s">
        <v>2</v>
      </c>
      <c r="D21" s="170" t="s">
        <v>2</v>
      </c>
      <c r="E21" s="170" t="s">
        <v>2</v>
      </c>
      <c r="F21" s="170" t="s">
        <v>221</v>
      </c>
      <c r="G21" s="170" t="s">
        <v>221</v>
      </c>
      <c r="H21" s="170" t="s">
        <v>221</v>
      </c>
      <c r="I21" s="170" t="s">
        <v>221</v>
      </c>
      <c r="J21" s="131" t="s">
        <v>2</v>
      </c>
      <c r="K21" s="186" t="s">
        <v>221</v>
      </c>
      <c r="L21" s="131" t="s">
        <v>2</v>
      </c>
      <c r="M21" s="131" t="s">
        <v>2</v>
      </c>
      <c r="N21" s="131" t="s">
        <v>2</v>
      </c>
      <c r="O21" s="186" t="s">
        <v>221</v>
      </c>
      <c r="P21" s="186" t="s">
        <v>221</v>
      </c>
      <c r="Q21" s="186" t="s">
        <v>221</v>
      </c>
      <c r="R21" s="186" t="s">
        <v>221</v>
      </c>
      <c r="S21" s="186" t="s">
        <v>221</v>
      </c>
    </row>
    <row r="22" spans="1:19" s="1" customFormat="1" ht="12">
      <c r="A22" s="187" t="s">
        <v>41</v>
      </c>
      <c r="B22" s="170" t="s">
        <v>2</v>
      </c>
      <c r="C22" s="170" t="s">
        <v>2</v>
      </c>
      <c r="D22" s="170" t="s">
        <v>2</v>
      </c>
      <c r="E22" s="170" t="s">
        <v>2</v>
      </c>
      <c r="F22" s="170" t="s">
        <v>221</v>
      </c>
      <c r="G22" s="170" t="s">
        <v>221</v>
      </c>
      <c r="H22" s="170" t="s">
        <v>221</v>
      </c>
      <c r="I22" s="170" t="s">
        <v>221</v>
      </c>
      <c r="J22" s="131" t="s">
        <v>2</v>
      </c>
      <c r="K22" s="186" t="s">
        <v>221</v>
      </c>
      <c r="L22" s="131" t="s">
        <v>2</v>
      </c>
      <c r="M22" s="186" t="s">
        <v>221</v>
      </c>
      <c r="N22" s="186" t="s">
        <v>221</v>
      </c>
      <c r="O22" s="186" t="s">
        <v>221</v>
      </c>
      <c r="P22" s="186" t="s">
        <v>221</v>
      </c>
      <c r="Q22" s="186" t="s">
        <v>221</v>
      </c>
      <c r="R22" s="186" t="s">
        <v>221</v>
      </c>
      <c r="S22" s="186" t="s">
        <v>221</v>
      </c>
    </row>
    <row r="23" spans="1:19" s="1" customFormat="1" ht="12">
      <c r="A23" s="187" t="s">
        <v>42</v>
      </c>
      <c r="B23" s="170" t="s">
        <v>2</v>
      </c>
      <c r="C23" s="170" t="s">
        <v>2</v>
      </c>
      <c r="D23" s="170" t="s">
        <v>2</v>
      </c>
      <c r="E23" s="170" t="s">
        <v>2</v>
      </c>
      <c r="F23" s="170" t="s">
        <v>221</v>
      </c>
      <c r="G23" s="170" t="s">
        <v>221</v>
      </c>
      <c r="H23" s="170" t="s">
        <v>221</v>
      </c>
      <c r="I23" s="170" t="s">
        <v>221</v>
      </c>
      <c r="J23" s="131" t="s">
        <v>2</v>
      </c>
      <c r="K23" s="186" t="s">
        <v>221</v>
      </c>
      <c r="L23" s="131" t="s">
        <v>2</v>
      </c>
      <c r="M23" s="186" t="s">
        <v>221</v>
      </c>
      <c r="N23" s="186" t="s">
        <v>221</v>
      </c>
      <c r="O23" s="186" t="s">
        <v>221</v>
      </c>
      <c r="P23" s="186" t="s">
        <v>221</v>
      </c>
      <c r="Q23" s="186" t="s">
        <v>221</v>
      </c>
      <c r="R23" s="186" t="s">
        <v>221</v>
      </c>
      <c r="S23" s="131" t="s">
        <v>2</v>
      </c>
    </row>
    <row r="24" spans="1:19" s="1" customFormat="1" ht="12">
      <c r="A24" s="187" t="s">
        <v>43</v>
      </c>
      <c r="B24" s="170" t="s">
        <v>2</v>
      </c>
      <c r="C24" s="170" t="s">
        <v>2</v>
      </c>
      <c r="D24" s="170" t="s">
        <v>2</v>
      </c>
      <c r="E24" s="170" t="s">
        <v>2</v>
      </c>
      <c r="F24" s="170" t="s">
        <v>221</v>
      </c>
      <c r="G24" s="170" t="s">
        <v>221</v>
      </c>
      <c r="H24" s="170" t="s">
        <v>221</v>
      </c>
      <c r="I24" s="170" t="s">
        <v>221</v>
      </c>
      <c r="J24" s="131" t="s">
        <v>2</v>
      </c>
      <c r="K24" s="186" t="s">
        <v>221</v>
      </c>
      <c r="L24" s="186" t="s">
        <v>221</v>
      </c>
      <c r="M24" s="186" t="s">
        <v>221</v>
      </c>
      <c r="N24" s="186" t="s">
        <v>221</v>
      </c>
      <c r="O24" s="186" t="s">
        <v>221</v>
      </c>
      <c r="P24" s="186" t="s">
        <v>221</v>
      </c>
      <c r="Q24" s="186" t="s">
        <v>221</v>
      </c>
      <c r="R24" s="186" t="s">
        <v>221</v>
      </c>
      <c r="S24" s="186" t="s">
        <v>221</v>
      </c>
    </row>
    <row r="25" spans="1:19" s="1" customFormat="1" ht="12">
      <c r="A25" s="187" t="s">
        <v>44</v>
      </c>
      <c r="B25" s="170" t="s">
        <v>2</v>
      </c>
      <c r="C25" s="170" t="s">
        <v>2</v>
      </c>
      <c r="D25" s="170" t="s">
        <v>2</v>
      </c>
      <c r="E25" s="170" t="s">
        <v>2</v>
      </c>
      <c r="F25" s="170" t="s">
        <v>221</v>
      </c>
      <c r="G25" s="170" t="s">
        <v>221</v>
      </c>
      <c r="H25" s="170" t="s">
        <v>221</v>
      </c>
      <c r="I25" s="170" t="s">
        <v>221</v>
      </c>
      <c r="J25" s="131" t="s">
        <v>2</v>
      </c>
      <c r="K25" s="186" t="s">
        <v>221</v>
      </c>
      <c r="L25" s="131" t="s">
        <v>2</v>
      </c>
      <c r="M25" s="186" t="s">
        <v>221</v>
      </c>
      <c r="N25" s="186" t="s">
        <v>221</v>
      </c>
      <c r="O25" s="186" t="s">
        <v>221</v>
      </c>
      <c r="P25" s="186" t="s">
        <v>221</v>
      </c>
      <c r="Q25" s="186" t="s">
        <v>221</v>
      </c>
      <c r="R25" s="186" t="s">
        <v>221</v>
      </c>
      <c r="S25" s="131" t="s">
        <v>2</v>
      </c>
    </row>
    <row r="26" spans="1:19" s="1" customFormat="1" ht="12">
      <c r="A26" s="187" t="s">
        <v>45</v>
      </c>
      <c r="B26" s="170" t="s">
        <v>2</v>
      </c>
      <c r="C26" s="170" t="s">
        <v>2</v>
      </c>
      <c r="D26" s="170" t="s">
        <v>2</v>
      </c>
      <c r="E26" s="170" t="s">
        <v>2</v>
      </c>
      <c r="F26" s="170" t="s">
        <v>221</v>
      </c>
      <c r="G26" s="170" t="s">
        <v>221</v>
      </c>
      <c r="H26" s="170" t="s">
        <v>221</v>
      </c>
      <c r="I26" s="170" t="s">
        <v>221</v>
      </c>
      <c r="J26" s="131" t="s">
        <v>2</v>
      </c>
      <c r="K26" s="186" t="s">
        <v>221</v>
      </c>
      <c r="L26" s="131" t="s">
        <v>2</v>
      </c>
      <c r="M26" s="186" t="s">
        <v>221</v>
      </c>
      <c r="N26" s="131" t="s">
        <v>2</v>
      </c>
      <c r="O26" s="186" t="s">
        <v>221</v>
      </c>
      <c r="P26" s="186" t="s">
        <v>221</v>
      </c>
      <c r="Q26" s="186" t="s">
        <v>221</v>
      </c>
      <c r="R26" s="131" t="s">
        <v>2</v>
      </c>
      <c r="S26" s="186" t="s">
        <v>221</v>
      </c>
    </row>
    <row r="27" spans="1:19" s="1" customFormat="1" ht="12">
      <c r="A27" s="187" t="s">
        <v>46</v>
      </c>
      <c r="B27" s="170" t="s">
        <v>2</v>
      </c>
      <c r="C27" s="186" t="s">
        <v>221</v>
      </c>
      <c r="D27" s="186" t="s">
        <v>221</v>
      </c>
      <c r="E27" s="186" t="s">
        <v>221</v>
      </c>
      <c r="F27" s="170" t="s">
        <v>221</v>
      </c>
      <c r="G27" s="170" t="s">
        <v>221</v>
      </c>
      <c r="H27" s="170" t="s">
        <v>221</v>
      </c>
      <c r="I27" s="170" t="s">
        <v>221</v>
      </c>
      <c r="J27" s="131" t="s">
        <v>2</v>
      </c>
      <c r="K27" s="186" t="s">
        <v>221</v>
      </c>
      <c r="L27" s="131" t="s">
        <v>2</v>
      </c>
      <c r="M27" s="186" t="s">
        <v>221</v>
      </c>
      <c r="N27" s="186" t="s">
        <v>221</v>
      </c>
      <c r="O27" s="186" t="s">
        <v>221</v>
      </c>
      <c r="P27" s="186" t="s">
        <v>221</v>
      </c>
      <c r="Q27" s="186" t="s">
        <v>221</v>
      </c>
      <c r="R27" s="186" t="s">
        <v>221</v>
      </c>
      <c r="S27" s="186" t="s">
        <v>221</v>
      </c>
    </row>
    <row r="28" spans="1:19" s="1" customFormat="1" ht="12">
      <c r="A28" s="187" t="s">
        <v>47</v>
      </c>
      <c r="B28" s="170" t="s">
        <v>2</v>
      </c>
      <c r="C28" s="170" t="s">
        <v>2</v>
      </c>
      <c r="D28" s="186" t="s">
        <v>221</v>
      </c>
      <c r="E28" s="186" t="s">
        <v>221</v>
      </c>
      <c r="F28" s="170" t="s">
        <v>221</v>
      </c>
      <c r="G28" s="170" t="s">
        <v>221</v>
      </c>
      <c r="H28" s="170" t="s">
        <v>221</v>
      </c>
      <c r="I28" s="170" t="s">
        <v>221</v>
      </c>
      <c r="J28" s="131" t="s">
        <v>2</v>
      </c>
      <c r="K28" s="186" t="s">
        <v>221</v>
      </c>
      <c r="L28" s="131" t="s">
        <v>2</v>
      </c>
      <c r="M28" s="186" t="s">
        <v>221</v>
      </c>
      <c r="N28" s="186" t="s">
        <v>221</v>
      </c>
      <c r="O28" s="186" t="s">
        <v>221</v>
      </c>
      <c r="P28" s="186" t="s">
        <v>221</v>
      </c>
      <c r="Q28" s="186" t="s">
        <v>221</v>
      </c>
      <c r="R28" s="186" t="s">
        <v>221</v>
      </c>
      <c r="S28" s="186" t="s">
        <v>221</v>
      </c>
    </row>
    <row r="29" spans="1:19" s="1" customFormat="1" ht="12">
      <c r="A29" s="187" t="s">
        <v>48</v>
      </c>
      <c r="B29" s="170" t="s">
        <v>2</v>
      </c>
      <c r="C29" s="170" t="s">
        <v>2</v>
      </c>
      <c r="D29" s="170" t="s">
        <v>2</v>
      </c>
      <c r="E29" s="170" t="s">
        <v>2</v>
      </c>
      <c r="F29" s="170" t="s">
        <v>221</v>
      </c>
      <c r="G29" s="170" t="s">
        <v>221</v>
      </c>
      <c r="H29" s="170" t="s">
        <v>221</v>
      </c>
      <c r="I29" s="170" t="s">
        <v>221</v>
      </c>
      <c r="J29" s="131" t="s">
        <v>2</v>
      </c>
      <c r="K29" s="186" t="s">
        <v>221</v>
      </c>
      <c r="L29" s="131" t="s">
        <v>2</v>
      </c>
      <c r="M29" s="186" t="s">
        <v>221</v>
      </c>
      <c r="N29" s="186" t="s">
        <v>221</v>
      </c>
      <c r="O29" s="186" t="s">
        <v>221</v>
      </c>
      <c r="P29" s="186" t="s">
        <v>221</v>
      </c>
      <c r="Q29" s="186" t="s">
        <v>221</v>
      </c>
      <c r="R29" s="186" t="s">
        <v>221</v>
      </c>
      <c r="S29" s="186" t="s">
        <v>221</v>
      </c>
    </row>
    <row r="30" spans="1:19" s="1" customFormat="1" ht="12">
      <c r="A30" s="187" t="s">
        <v>49</v>
      </c>
      <c r="B30" s="170" t="s">
        <v>2</v>
      </c>
      <c r="C30" s="170" t="s">
        <v>2</v>
      </c>
      <c r="D30" s="170" t="s">
        <v>2</v>
      </c>
      <c r="E30" s="170" t="s">
        <v>2</v>
      </c>
      <c r="F30" s="170" t="s">
        <v>221</v>
      </c>
      <c r="G30" s="170" t="s">
        <v>221</v>
      </c>
      <c r="H30" s="170" t="s">
        <v>221</v>
      </c>
      <c r="I30" s="170" t="s">
        <v>221</v>
      </c>
      <c r="J30" s="131" t="s">
        <v>2</v>
      </c>
      <c r="K30" s="186" t="s">
        <v>221</v>
      </c>
      <c r="L30" s="131" t="s">
        <v>2</v>
      </c>
      <c r="M30" s="186" t="s">
        <v>221</v>
      </c>
      <c r="N30" s="186" t="s">
        <v>221</v>
      </c>
      <c r="O30" s="186" t="s">
        <v>221</v>
      </c>
      <c r="P30" s="186" t="s">
        <v>221</v>
      </c>
      <c r="Q30" s="186" t="s">
        <v>221</v>
      </c>
      <c r="R30" s="131" t="s">
        <v>2</v>
      </c>
      <c r="S30" s="131" t="s">
        <v>2</v>
      </c>
    </row>
    <row r="32" ht="12.75">
      <c r="A32" s="2" t="s">
        <v>253</v>
      </c>
    </row>
    <row r="33" ht="12.75">
      <c r="A33" s="80" t="s">
        <v>224</v>
      </c>
    </row>
  </sheetData>
  <sheetProtection/>
  <mergeCells count="5">
    <mergeCell ref="S3:S4"/>
    <mergeCell ref="B3:E3"/>
    <mergeCell ref="F3:I3"/>
    <mergeCell ref="J3:M3"/>
    <mergeCell ref="N3:R3"/>
  </mergeCells>
  <printOptions/>
  <pageMargins left="0.787" right="0.787" top="0.984" bottom="0.984" header="0.512" footer="0.512"/>
  <pageSetup horizontalDpi="600" verticalDpi="600" orientation="landscape" paperSize="9" scale="85" r:id="rId1"/>
</worksheet>
</file>

<file path=xl/worksheets/sheet8.xml><?xml version="1.0" encoding="utf-8"?>
<worksheet xmlns="http://schemas.openxmlformats.org/spreadsheetml/2006/main" xmlns:r="http://schemas.openxmlformats.org/officeDocument/2006/relationships">
  <dimension ref="A1:T60"/>
  <sheetViews>
    <sheetView zoomScalePageLayoutView="0" workbookViewId="0" topLeftCell="A1">
      <selection activeCell="A1" sqref="A1"/>
    </sheetView>
  </sheetViews>
  <sheetFormatPr defaultColWidth="9.00390625" defaultRowHeight="13.5"/>
  <cols>
    <col min="1" max="1" width="9.00390625" style="47" customWidth="1"/>
    <col min="2" max="2" width="7.875" style="47" customWidth="1"/>
    <col min="3" max="5" width="7.625" style="47" customWidth="1"/>
    <col min="6" max="6" width="4.75390625" style="47" customWidth="1"/>
    <col min="7" max="8" width="6.625" style="47" customWidth="1"/>
    <col min="9" max="9" width="10.625" style="49" customWidth="1"/>
    <col min="10" max="10" width="3.625" style="47" customWidth="1"/>
    <col min="11" max="11" width="9.75390625" style="47" customWidth="1"/>
    <col min="12" max="12" width="8.625" style="47" customWidth="1"/>
    <col min="13" max="15" width="7.625" style="47" customWidth="1"/>
    <col min="16" max="16" width="4.25390625" style="47" customWidth="1"/>
    <col min="17" max="18" width="6.625" style="47" customWidth="1"/>
    <col min="19" max="19" width="10.625" style="50" customWidth="1"/>
    <col min="20" max="16384" width="9.00390625" style="47" customWidth="1"/>
  </cols>
  <sheetData>
    <row r="1" spans="1:4" ht="13.5">
      <c r="A1" s="66" t="s">
        <v>77</v>
      </c>
      <c r="C1" s="48"/>
      <c r="D1" s="48"/>
    </row>
    <row r="2" spans="3:4" ht="12.75">
      <c r="C2" s="51"/>
      <c r="D2" s="51"/>
    </row>
    <row r="3" spans="1:19" ht="12.75">
      <c r="A3" s="281"/>
      <c r="B3" s="284" t="s">
        <v>50</v>
      </c>
      <c r="C3" s="284"/>
      <c r="D3" s="284"/>
      <c r="E3" s="284" t="s">
        <v>76</v>
      </c>
      <c r="F3" s="284"/>
      <c r="G3" s="284"/>
      <c r="H3" s="284"/>
      <c r="I3" s="137" t="s">
        <v>80</v>
      </c>
      <c r="K3" s="281"/>
      <c r="L3" s="284" t="s">
        <v>50</v>
      </c>
      <c r="M3" s="284"/>
      <c r="N3" s="284"/>
      <c r="O3" s="284" t="s">
        <v>76</v>
      </c>
      <c r="P3" s="284"/>
      <c r="Q3" s="284"/>
      <c r="R3" s="284"/>
      <c r="S3" s="140" t="s">
        <v>80</v>
      </c>
    </row>
    <row r="4" spans="1:19" ht="12.75">
      <c r="A4" s="282"/>
      <c r="B4" s="285" t="s">
        <v>284</v>
      </c>
      <c r="C4" s="286"/>
      <c r="D4" s="287"/>
      <c r="E4" s="285" t="s">
        <v>284</v>
      </c>
      <c r="F4" s="286"/>
      <c r="G4" s="286"/>
      <c r="H4" s="287"/>
      <c r="I4" s="137" t="s">
        <v>85</v>
      </c>
      <c r="K4" s="282"/>
      <c r="L4" s="285" t="s">
        <v>284</v>
      </c>
      <c r="M4" s="286"/>
      <c r="N4" s="287"/>
      <c r="O4" s="285" t="s">
        <v>284</v>
      </c>
      <c r="P4" s="286"/>
      <c r="Q4" s="286"/>
      <c r="R4" s="287"/>
      <c r="S4" s="138" t="s">
        <v>85</v>
      </c>
    </row>
    <row r="5" spans="1:19" ht="12.75">
      <c r="A5" s="283"/>
      <c r="B5" s="177" t="s">
        <v>51</v>
      </c>
      <c r="C5" s="140" t="s">
        <v>52</v>
      </c>
      <c r="D5" s="140" t="s">
        <v>53</v>
      </c>
      <c r="E5" s="140" t="s">
        <v>54</v>
      </c>
      <c r="F5" s="176" t="s">
        <v>55</v>
      </c>
      <c r="G5" s="140" t="s">
        <v>82</v>
      </c>
      <c r="H5" s="140" t="s">
        <v>83</v>
      </c>
      <c r="I5" s="138" t="s">
        <v>276</v>
      </c>
      <c r="J5" s="50"/>
      <c r="K5" s="283"/>
      <c r="L5" s="177" t="s">
        <v>51</v>
      </c>
      <c r="M5" s="140" t="s">
        <v>52</v>
      </c>
      <c r="N5" s="140" t="s">
        <v>53</v>
      </c>
      <c r="O5" s="140" t="s">
        <v>54</v>
      </c>
      <c r="P5" s="176" t="s">
        <v>55</v>
      </c>
      <c r="Q5" s="140" t="s">
        <v>82</v>
      </c>
      <c r="R5" s="140" t="s">
        <v>83</v>
      </c>
      <c r="S5" s="138" t="s">
        <v>276</v>
      </c>
    </row>
    <row r="6" spans="1:19" ht="12.75">
      <c r="A6" s="52" t="s">
        <v>0</v>
      </c>
      <c r="B6" s="140">
        <v>3367</v>
      </c>
      <c r="C6" s="140">
        <v>1062</v>
      </c>
      <c r="D6" s="140">
        <v>923</v>
      </c>
      <c r="E6" s="140">
        <v>704</v>
      </c>
      <c r="F6" s="45">
        <v>3</v>
      </c>
      <c r="G6" s="140">
        <v>6</v>
      </c>
      <c r="H6" s="140">
        <v>809</v>
      </c>
      <c r="I6" s="139">
        <v>18.2</v>
      </c>
      <c r="J6" s="50"/>
      <c r="K6" s="52" t="s">
        <v>24</v>
      </c>
      <c r="L6" s="140">
        <v>4511</v>
      </c>
      <c r="M6" s="140">
        <v>1480</v>
      </c>
      <c r="N6" s="140">
        <v>1166</v>
      </c>
      <c r="O6" s="140">
        <v>1636</v>
      </c>
      <c r="P6" s="45">
        <v>8</v>
      </c>
      <c r="Q6" s="140">
        <v>11</v>
      </c>
      <c r="R6" s="140">
        <v>1935</v>
      </c>
      <c r="S6" s="141">
        <v>15.7</v>
      </c>
    </row>
    <row r="7" spans="1:19" ht="12.75">
      <c r="A7" s="52" t="s">
        <v>1</v>
      </c>
      <c r="B7" s="140">
        <v>2587</v>
      </c>
      <c r="C7" s="140">
        <v>883</v>
      </c>
      <c r="D7" s="140">
        <v>799</v>
      </c>
      <c r="E7" s="140">
        <v>783</v>
      </c>
      <c r="F7" s="45">
        <v>2</v>
      </c>
      <c r="G7" s="140">
        <v>9</v>
      </c>
      <c r="H7" s="140">
        <v>879</v>
      </c>
      <c r="I7" s="139">
        <v>9.8</v>
      </c>
      <c r="J7" s="50"/>
      <c r="K7" s="52" t="s">
        <v>25</v>
      </c>
      <c r="L7" s="140"/>
      <c r="M7" s="140"/>
      <c r="N7" s="140"/>
      <c r="O7" s="140">
        <v>637</v>
      </c>
      <c r="P7" s="45">
        <v>2</v>
      </c>
      <c r="Q7" s="45" t="s">
        <v>289</v>
      </c>
      <c r="R7" s="140">
        <v>760</v>
      </c>
      <c r="S7" s="141">
        <v>23.8</v>
      </c>
    </row>
    <row r="8" spans="1:19" ht="13.5" customHeight="1">
      <c r="A8" s="52" t="s">
        <v>3</v>
      </c>
      <c r="B8" s="140">
        <v>4358</v>
      </c>
      <c r="C8" s="140">
        <v>1590</v>
      </c>
      <c r="D8" s="140">
        <v>1273</v>
      </c>
      <c r="E8" s="140">
        <v>1170</v>
      </c>
      <c r="F8" s="45">
        <v>4</v>
      </c>
      <c r="G8" s="140">
        <v>20</v>
      </c>
      <c r="H8" s="140">
        <v>1301</v>
      </c>
      <c r="I8" s="139">
        <v>14.4</v>
      </c>
      <c r="J8" s="50"/>
      <c r="K8" s="52" t="s">
        <v>26</v>
      </c>
      <c r="L8" s="140">
        <v>1964</v>
      </c>
      <c r="M8" s="140">
        <v>606</v>
      </c>
      <c r="N8" s="140">
        <v>361</v>
      </c>
      <c r="O8" s="140">
        <v>341</v>
      </c>
      <c r="P8" s="45">
        <v>3</v>
      </c>
      <c r="Q8" s="140">
        <v>1</v>
      </c>
      <c r="R8" s="140">
        <v>369</v>
      </c>
      <c r="S8" s="141">
        <v>14.6</v>
      </c>
    </row>
    <row r="9" spans="1:19" ht="13.5" customHeight="1">
      <c r="A9" s="52" t="s">
        <v>4</v>
      </c>
      <c r="B9" s="140">
        <v>6956</v>
      </c>
      <c r="C9" s="140">
        <v>2311</v>
      </c>
      <c r="D9" s="140">
        <v>1888</v>
      </c>
      <c r="E9" s="140">
        <v>897</v>
      </c>
      <c r="F9" s="45">
        <v>2</v>
      </c>
      <c r="G9" s="140">
        <v>10</v>
      </c>
      <c r="H9" s="140">
        <v>1010</v>
      </c>
      <c r="I9" s="139">
        <v>21.2</v>
      </c>
      <c r="J9" s="50"/>
      <c r="K9" s="52" t="s">
        <v>27</v>
      </c>
      <c r="L9" s="140">
        <v>1248</v>
      </c>
      <c r="M9" s="140">
        <v>377</v>
      </c>
      <c r="N9" s="140">
        <v>320</v>
      </c>
      <c r="O9" s="140">
        <v>483</v>
      </c>
      <c r="P9" s="45">
        <v>1</v>
      </c>
      <c r="Q9" s="140">
        <v>3</v>
      </c>
      <c r="R9" s="140">
        <v>547</v>
      </c>
      <c r="S9" s="141">
        <v>15.3</v>
      </c>
    </row>
    <row r="10" spans="1:19" ht="13.5" customHeight="1">
      <c r="A10" s="52" t="s">
        <v>5</v>
      </c>
      <c r="B10" s="140">
        <v>1590</v>
      </c>
      <c r="C10" s="140">
        <v>722</v>
      </c>
      <c r="D10" s="140">
        <v>435</v>
      </c>
      <c r="E10" s="140">
        <v>430</v>
      </c>
      <c r="F10" s="45">
        <v>1</v>
      </c>
      <c r="G10" s="140">
        <v>12</v>
      </c>
      <c r="H10" s="140">
        <v>475</v>
      </c>
      <c r="I10" s="139">
        <v>11.4</v>
      </c>
      <c r="J10" s="50"/>
      <c r="K10" s="52" t="s">
        <v>28</v>
      </c>
      <c r="L10" s="140"/>
      <c r="M10" s="140"/>
      <c r="N10" s="140"/>
      <c r="O10" s="140">
        <v>379</v>
      </c>
      <c r="P10" s="45">
        <v>2</v>
      </c>
      <c r="Q10" s="45">
        <v>1</v>
      </c>
      <c r="R10" s="140">
        <v>444</v>
      </c>
      <c r="S10" s="141">
        <v>20.6</v>
      </c>
    </row>
    <row r="11" spans="1:19" ht="13.5" customHeight="1">
      <c r="A11" s="52" t="s">
        <v>6</v>
      </c>
      <c r="B11" s="140">
        <v>3903</v>
      </c>
      <c r="C11" s="140">
        <v>1416</v>
      </c>
      <c r="D11" s="140">
        <v>1082</v>
      </c>
      <c r="E11" s="140">
        <v>658</v>
      </c>
      <c r="F11" s="45">
        <v>6</v>
      </c>
      <c r="G11" s="140">
        <v>9</v>
      </c>
      <c r="H11" s="140">
        <v>718</v>
      </c>
      <c r="I11" s="139">
        <v>22.5</v>
      </c>
      <c r="J11" s="50"/>
      <c r="K11" s="52" t="s">
        <v>29</v>
      </c>
      <c r="L11" s="140">
        <v>1682</v>
      </c>
      <c r="M11" s="140">
        <v>515</v>
      </c>
      <c r="N11" s="140">
        <v>353</v>
      </c>
      <c r="O11" s="140">
        <v>411</v>
      </c>
      <c r="P11" s="45">
        <v>3</v>
      </c>
      <c r="Q11" s="140">
        <v>3</v>
      </c>
      <c r="R11" s="140">
        <v>484</v>
      </c>
      <c r="S11" s="141">
        <v>15.7</v>
      </c>
    </row>
    <row r="12" spans="1:19" ht="12.75">
      <c r="A12" s="52" t="s">
        <v>7</v>
      </c>
      <c r="B12" s="140">
        <v>3171</v>
      </c>
      <c r="C12" s="140">
        <v>878</v>
      </c>
      <c r="D12" s="140">
        <v>730</v>
      </c>
      <c r="E12" s="140">
        <v>554</v>
      </c>
      <c r="F12" s="45">
        <v>3</v>
      </c>
      <c r="G12" s="140">
        <v>4</v>
      </c>
      <c r="H12" s="140">
        <v>624</v>
      </c>
      <c r="I12" s="139">
        <v>19</v>
      </c>
      <c r="J12" s="50"/>
      <c r="K12" s="52" t="s">
        <v>30</v>
      </c>
      <c r="L12" s="140">
        <v>954</v>
      </c>
      <c r="M12" s="140">
        <v>326</v>
      </c>
      <c r="N12" s="140">
        <v>271</v>
      </c>
      <c r="O12" s="140">
        <v>393</v>
      </c>
      <c r="P12" s="45" t="s">
        <v>84</v>
      </c>
      <c r="Q12" s="140">
        <v>8</v>
      </c>
      <c r="R12" s="140">
        <v>458</v>
      </c>
      <c r="S12" s="141">
        <v>17.9</v>
      </c>
    </row>
    <row r="13" spans="1:19" ht="12.75">
      <c r="A13" s="52" t="s">
        <v>8</v>
      </c>
      <c r="B13" s="140">
        <v>4986</v>
      </c>
      <c r="C13" s="140">
        <v>1514</v>
      </c>
      <c r="D13" s="140">
        <v>1207</v>
      </c>
      <c r="E13" s="140">
        <v>1170</v>
      </c>
      <c r="F13" s="45">
        <v>8</v>
      </c>
      <c r="G13" s="45">
        <v>5</v>
      </c>
      <c r="H13" s="140">
        <v>1351</v>
      </c>
      <c r="I13" s="139">
        <v>16.7</v>
      </c>
      <c r="J13" s="50"/>
      <c r="K13" s="52" t="s">
        <v>31</v>
      </c>
      <c r="L13" s="140"/>
      <c r="M13" s="140"/>
      <c r="N13" s="140"/>
      <c r="O13" s="140">
        <v>443</v>
      </c>
      <c r="P13" s="45" t="s">
        <v>287</v>
      </c>
      <c r="Q13" s="45">
        <v>6</v>
      </c>
      <c r="R13" s="140">
        <v>513</v>
      </c>
      <c r="S13" s="141">
        <v>17.5</v>
      </c>
    </row>
    <row r="14" spans="1:19" ht="12.75">
      <c r="A14" s="52" t="s">
        <v>9</v>
      </c>
      <c r="B14" s="140">
        <v>2874</v>
      </c>
      <c r="C14" s="140">
        <v>1044</v>
      </c>
      <c r="D14" s="140">
        <v>808</v>
      </c>
      <c r="E14" s="140">
        <v>730</v>
      </c>
      <c r="F14" s="45">
        <v>1</v>
      </c>
      <c r="G14" s="140">
        <v>15</v>
      </c>
      <c r="H14" s="140">
        <v>810</v>
      </c>
      <c r="I14" s="139">
        <v>10.8</v>
      </c>
      <c r="J14" s="50"/>
      <c r="K14" s="52" t="s">
        <v>32</v>
      </c>
      <c r="L14" s="140">
        <v>3117</v>
      </c>
      <c r="M14" s="140">
        <v>960</v>
      </c>
      <c r="N14" s="140">
        <v>813</v>
      </c>
      <c r="O14" s="140">
        <v>952</v>
      </c>
      <c r="P14" s="45">
        <v>7</v>
      </c>
      <c r="Q14" s="140">
        <v>10</v>
      </c>
      <c r="R14" s="140">
        <v>1090</v>
      </c>
      <c r="S14" s="141">
        <v>16.3</v>
      </c>
    </row>
    <row r="15" spans="1:19" ht="12.75">
      <c r="A15" s="52" t="s">
        <v>10</v>
      </c>
      <c r="B15" s="140">
        <v>2135</v>
      </c>
      <c r="C15" s="140">
        <v>514</v>
      </c>
      <c r="D15" s="140">
        <v>380</v>
      </c>
      <c r="E15" s="140">
        <v>568</v>
      </c>
      <c r="F15" s="45">
        <v>1</v>
      </c>
      <c r="G15" s="140">
        <v>9</v>
      </c>
      <c r="H15" s="140">
        <v>626</v>
      </c>
      <c r="I15" s="139">
        <v>15.5</v>
      </c>
      <c r="J15" s="50"/>
      <c r="K15" s="52" t="s">
        <v>33</v>
      </c>
      <c r="L15" s="140"/>
      <c r="M15" s="140"/>
      <c r="N15" s="140"/>
      <c r="O15" s="140">
        <v>191</v>
      </c>
      <c r="P15" s="45">
        <v>1</v>
      </c>
      <c r="Q15" s="45">
        <v>6</v>
      </c>
      <c r="R15" s="140">
        <v>222</v>
      </c>
      <c r="S15" s="141">
        <v>17.3</v>
      </c>
    </row>
    <row r="16" spans="1:19" ht="12.75">
      <c r="A16" s="52" t="s">
        <v>11</v>
      </c>
      <c r="B16" s="140">
        <v>6249</v>
      </c>
      <c r="C16" s="140">
        <v>1664</v>
      </c>
      <c r="D16" s="140">
        <v>1337</v>
      </c>
      <c r="E16" s="140">
        <v>1279</v>
      </c>
      <c r="F16" s="45">
        <v>11</v>
      </c>
      <c r="G16" s="140">
        <v>11</v>
      </c>
      <c r="H16" s="140">
        <v>1472</v>
      </c>
      <c r="I16" s="139">
        <v>14.5</v>
      </c>
      <c r="J16" s="50"/>
      <c r="K16" s="52" t="s">
        <v>34</v>
      </c>
      <c r="L16" s="140">
        <v>1647</v>
      </c>
      <c r="M16" s="140">
        <v>359</v>
      </c>
      <c r="N16" s="140">
        <v>229</v>
      </c>
      <c r="O16" s="140">
        <v>443</v>
      </c>
      <c r="P16" s="45">
        <v>2</v>
      </c>
      <c r="Q16" s="140">
        <v>1</v>
      </c>
      <c r="R16" s="140">
        <v>485</v>
      </c>
      <c r="S16" s="141">
        <v>18.3</v>
      </c>
    </row>
    <row r="17" spans="1:19" ht="12.75">
      <c r="A17" s="52" t="s">
        <v>12</v>
      </c>
      <c r="B17" s="140">
        <v>7140</v>
      </c>
      <c r="C17" s="140">
        <v>1880</v>
      </c>
      <c r="D17" s="140">
        <v>1488</v>
      </c>
      <c r="E17" s="140">
        <v>1932</v>
      </c>
      <c r="F17" s="45">
        <v>6</v>
      </c>
      <c r="G17" s="140">
        <v>18</v>
      </c>
      <c r="H17" s="140">
        <v>2231</v>
      </c>
      <c r="I17" s="139">
        <v>13.9</v>
      </c>
      <c r="J17" s="50"/>
      <c r="K17" s="52" t="s">
        <v>35</v>
      </c>
      <c r="L17" s="140">
        <v>1137</v>
      </c>
      <c r="M17" s="140">
        <v>305</v>
      </c>
      <c r="N17" s="140">
        <v>259</v>
      </c>
      <c r="O17" s="140">
        <v>421</v>
      </c>
      <c r="P17" s="45" t="s">
        <v>84</v>
      </c>
      <c r="Q17" s="140">
        <v>3</v>
      </c>
      <c r="R17" s="140">
        <v>493</v>
      </c>
      <c r="S17" s="141">
        <v>20</v>
      </c>
    </row>
    <row r="18" spans="1:19" ht="12.75">
      <c r="A18" s="52" t="s">
        <v>13</v>
      </c>
      <c r="B18" s="140">
        <v>5492</v>
      </c>
      <c r="C18" s="140">
        <v>1751</v>
      </c>
      <c r="D18" s="140">
        <v>1491</v>
      </c>
      <c r="E18" s="140">
        <v>752</v>
      </c>
      <c r="F18" s="45">
        <v>3</v>
      </c>
      <c r="G18" s="140">
        <v>3</v>
      </c>
      <c r="H18" s="140">
        <v>850</v>
      </c>
      <c r="I18" s="139">
        <v>15.2</v>
      </c>
      <c r="J18" s="50"/>
      <c r="K18" s="52" t="s">
        <v>36</v>
      </c>
      <c r="L18" s="140"/>
      <c r="M18" s="140"/>
      <c r="N18" s="140"/>
      <c r="O18" s="140">
        <v>292</v>
      </c>
      <c r="P18" s="45">
        <v>2</v>
      </c>
      <c r="Q18" s="45">
        <v>3</v>
      </c>
      <c r="R18" s="140">
        <v>335</v>
      </c>
      <c r="S18" s="141">
        <v>22.5</v>
      </c>
    </row>
    <row r="19" spans="1:19" ht="12.75">
      <c r="A19" s="52" t="s">
        <v>14</v>
      </c>
      <c r="B19" s="140">
        <v>2947</v>
      </c>
      <c r="C19" s="140">
        <v>1029</v>
      </c>
      <c r="D19" s="140">
        <v>717</v>
      </c>
      <c r="E19" s="140">
        <v>492</v>
      </c>
      <c r="F19" s="45">
        <v>2</v>
      </c>
      <c r="G19" s="140">
        <v>5</v>
      </c>
      <c r="H19" s="140">
        <v>553</v>
      </c>
      <c r="I19" s="139">
        <v>19.8</v>
      </c>
      <c r="J19" s="50"/>
      <c r="K19" s="52" t="s">
        <v>37</v>
      </c>
      <c r="L19" s="140"/>
      <c r="M19" s="140"/>
      <c r="N19" s="140"/>
      <c r="O19" s="140">
        <v>206</v>
      </c>
      <c r="P19" s="45">
        <v>1</v>
      </c>
      <c r="Q19" s="140">
        <v>4</v>
      </c>
      <c r="R19" s="140">
        <v>237</v>
      </c>
      <c r="S19" s="141">
        <v>13.8</v>
      </c>
    </row>
    <row r="20" spans="1:19" ht="12.75">
      <c r="A20" s="52" t="s">
        <v>15</v>
      </c>
      <c r="B20" s="140">
        <v>4083</v>
      </c>
      <c r="C20" s="140">
        <v>1427</v>
      </c>
      <c r="D20" s="140">
        <v>893</v>
      </c>
      <c r="E20" s="140">
        <v>1338</v>
      </c>
      <c r="F20" s="45">
        <v>7</v>
      </c>
      <c r="G20" s="140">
        <v>4</v>
      </c>
      <c r="H20" s="140">
        <v>1537</v>
      </c>
      <c r="I20" s="139">
        <v>15.3</v>
      </c>
      <c r="J20" s="50"/>
      <c r="K20" s="52" t="s">
        <v>38</v>
      </c>
      <c r="L20" s="140"/>
      <c r="M20" s="140"/>
      <c r="N20" s="140"/>
      <c r="O20" s="140">
        <v>228</v>
      </c>
      <c r="P20" s="45" t="s">
        <v>84</v>
      </c>
      <c r="Q20" s="45">
        <v>3</v>
      </c>
      <c r="R20" s="140">
        <v>265</v>
      </c>
      <c r="S20" s="141">
        <v>15.9</v>
      </c>
    </row>
    <row r="21" spans="1:19" ht="12.75">
      <c r="A21" s="52" t="s">
        <v>16</v>
      </c>
      <c r="B21" s="140">
        <v>4849</v>
      </c>
      <c r="C21" s="140">
        <v>1446</v>
      </c>
      <c r="D21" s="140">
        <v>1070</v>
      </c>
      <c r="E21" s="140">
        <v>560</v>
      </c>
      <c r="F21" s="45">
        <v>2</v>
      </c>
      <c r="G21" s="140">
        <v>4</v>
      </c>
      <c r="H21" s="140">
        <v>629</v>
      </c>
      <c r="I21" s="139">
        <v>16.7</v>
      </c>
      <c r="J21" s="50"/>
      <c r="K21" s="53" t="s">
        <v>39</v>
      </c>
      <c r="L21" s="140"/>
      <c r="M21" s="140"/>
      <c r="N21" s="140"/>
      <c r="O21" s="140">
        <v>259</v>
      </c>
      <c r="P21" s="45" t="s">
        <v>286</v>
      </c>
      <c r="Q21" s="45">
        <v>4</v>
      </c>
      <c r="R21" s="140">
        <v>305</v>
      </c>
      <c r="S21" s="141">
        <v>17.2</v>
      </c>
    </row>
    <row r="22" spans="1:19" ht="12.75">
      <c r="A22" s="52" t="s">
        <v>17</v>
      </c>
      <c r="B22" s="140">
        <v>3518</v>
      </c>
      <c r="C22" s="140">
        <v>1175</v>
      </c>
      <c r="D22" s="140">
        <v>861</v>
      </c>
      <c r="E22" s="140">
        <v>477</v>
      </c>
      <c r="F22" s="45">
        <v>3</v>
      </c>
      <c r="G22" s="140">
        <v>5</v>
      </c>
      <c r="H22" s="140">
        <v>527</v>
      </c>
      <c r="I22" s="139">
        <v>18.2</v>
      </c>
      <c r="J22" s="50"/>
      <c r="K22" s="53" t="s">
        <v>40</v>
      </c>
      <c r="L22" s="140"/>
      <c r="M22" s="140"/>
      <c r="N22" s="140"/>
      <c r="O22" s="140">
        <v>102</v>
      </c>
      <c r="P22" s="45" t="s">
        <v>84</v>
      </c>
      <c r="Q22" s="45" t="s">
        <v>84</v>
      </c>
      <c r="R22" s="140">
        <v>111</v>
      </c>
      <c r="S22" s="141">
        <v>16</v>
      </c>
    </row>
    <row r="23" spans="1:19" ht="12.75">
      <c r="A23" s="52" t="s">
        <v>18</v>
      </c>
      <c r="B23" s="140">
        <v>2010</v>
      </c>
      <c r="C23" s="140">
        <v>882</v>
      </c>
      <c r="D23" s="140">
        <v>621</v>
      </c>
      <c r="E23" s="140">
        <v>333</v>
      </c>
      <c r="F23" s="45">
        <v>0</v>
      </c>
      <c r="G23" s="140">
        <v>4</v>
      </c>
      <c r="H23" s="140">
        <v>372</v>
      </c>
      <c r="I23" s="139">
        <v>18.6</v>
      </c>
      <c r="J23" s="50"/>
      <c r="K23" s="53" t="s">
        <v>41</v>
      </c>
      <c r="L23" s="140"/>
      <c r="M23" s="140"/>
      <c r="N23" s="140"/>
      <c r="O23" s="140">
        <v>276</v>
      </c>
      <c r="P23" s="45" t="s">
        <v>286</v>
      </c>
      <c r="Q23" s="140">
        <v>4</v>
      </c>
      <c r="R23" s="140">
        <v>314</v>
      </c>
      <c r="S23" s="141">
        <v>18.7</v>
      </c>
    </row>
    <row r="24" spans="1:19" ht="12.75">
      <c r="A24" s="52" t="s">
        <v>19</v>
      </c>
      <c r="B24" s="140">
        <v>5513</v>
      </c>
      <c r="C24" s="140">
        <v>1454</v>
      </c>
      <c r="D24" s="140">
        <v>1218</v>
      </c>
      <c r="E24" s="140">
        <v>1097</v>
      </c>
      <c r="F24" s="45">
        <v>8</v>
      </c>
      <c r="G24" s="140">
        <v>17</v>
      </c>
      <c r="H24" s="140">
        <v>1223</v>
      </c>
      <c r="I24" s="139">
        <v>18.2</v>
      </c>
      <c r="J24" s="50"/>
      <c r="K24" s="52" t="s">
        <v>42</v>
      </c>
      <c r="L24" s="140"/>
      <c r="M24" s="140"/>
      <c r="N24" s="140"/>
      <c r="O24" s="140">
        <v>129</v>
      </c>
      <c r="P24" s="45">
        <v>1</v>
      </c>
      <c r="Q24" s="45">
        <v>2</v>
      </c>
      <c r="R24" s="140">
        <v>145</v>
      </c>
      <c r="S24" s="141">
        <v>13.4</v>
      </c>
    </row>
    <row r="25" spans="1:19" ht="12.75">
      <c r="A25" s="52" t="s">
        <v>20</v>
      </c>
      <c r="B25" s="140">
        <v>5354</v>
      </c>
      <c r="C25" s="140">
        <v>1351</v>
      </c>
      <c r="D25" s="140">
        <v>846</v>
      </c>
      <c r="E25" s="140">
        <v>1349</v>
      </c>
      <c r="F25" s="45">
        <v>10</v>
      </c>
      <c r="G25" s="140">
        <v>15</v>
      </c>
      <c r="H25" s="140">
        <v>1547</v>
      </c>
      <c r="I25" s="139">
        <v>14.7</v>
      </c>
      <c r="J25" s="50"/>
      <c r="K25" s="52" t="s">
        <v>43</v>
      </c>
      <c r="L25" s="140"/>
      <c r="M25" s="140"/>
      <c r="N25" s="140"/>
      <c r="O25" s="140">
        <v>306</v>
      </c>
      <c r="P25" s="45" t="s">
        <v>286</v>
      </c>
      <c r="Q25" s="140">
        <v>3</v>
      </c>
      <c r="R25" s="140">
        <v>347</v>
      </c>
      <c r="S25" s="141">
        <v>14.5</v>
      </c>
    </row>
    <row r="26" spans="1:19" ht="13.5" customHeight="1">
      <c r="A26" s="53" t="s">
        <v>21</v>
      </c>
      <c r="B26" s="140">
        <v>6544</v>
      </c>
      <c r="C26" s="140">
        <v>1676</v>
      </c>
      <c r="D26" s="140">
        <v>1340</v>
      </c>
      <c r="E26" s="140">
        <v>1718</v>
      </c>
      <c r="F26" s="45">
        <v>7</v>
      </c>
      <c r="G26" s="140">
        <v>27</v>
      </c>
      <c r="H26" s="140">
        <v>1967</v>
      </c>
      <c r="I26" s="139">
        <v>19.6</v>
      </c>
      <c r="J26" s="50"/>
      <c r="K26" s="52" t="s">
        <v>44</v>
      </c>
      <c r="L26" s="140"/>
      <c r="M26" s="140"/>
      <c r="N26" s="140"/>
      <c r="O26" s="45">
        <v>268</v>
      </c>
      <c r="P26" s="45">
        <v>1</v>
      </c>
      <c r="Q26" s="45" t="s">
        <v>290</v>
      </c>
      <c r="R26" s="140">
        <v>322</v>
      </c>
      <c r="S26" s="141">
        <v>22.7</v>
      </c>
    </row>
    <row r="27" spans="1:19" ht="12.75">
      <c r="A27" s="52" t="s">
        <v>22</v>
      </c>
      <c r="B27" s="140">
        <v>4137</v>
      </c>
      <c r="C27" s="140">
        <v>1047</v>
      </c>
      <c r="D27" s="140">
        <v>747</v>
      </c>
      <c r="E27" s="140">
        <v>925</v>
      </c>
      <c r="F27" s="45">
        <v>4</v>
      </c>
      <c r="G27" s="140">
        <v>7</v>
      </c>
      <c r="H27" s="140">
        <v>1055</v>
      </c>
      <c r="I27" s="139">
        <v>21.1</v>
      </c>
      <c r="J27" s="50"/>
      <c r="K27" s="52" t="s">
        <v>45</v>
      </c>
      <c r="L27" s="140"/>
      <c r="M27" s="140"/>
      <c r="N27" s="140"/>
      <c r="O27" s="140">
        <v>286</v>
      </c>
      <c r="P27" s="45">
        <v>2</v>
      </c>
      <c r="Q27" s="45" t="s">
        <v>290</v>
      </c>
      <c r="R27" s="140">
        <v>327</v>
      </c>
      <c r="S27" s="141">
        <v>19</v>
      </c>
    </row>
    <row r="28" spans="1:19" ht="12.75">
      <c r="A28" s="52" t="s">
        <v>23</v>
      </c>
      <c r="B28" s="140">
        <v>6881</v>
      </c>
      <c r="C28" s="140">
        <v>1707</v>
      </c>
      <c r="D28" s="140">
        <v>1383</v>
      </c>
      <c r="E28" s="140">
        <v>1189</v>
      </c>
      <c r="F28" s="45">
        <v>6</v>
      </c>
      <c r="G28" s="140">
        <v>15</v>
      </c>
      <c r="H28" s="140">
        <v>1347</v>
      </c>
      <c r="I28" s="139">
        <v>19.3</v>
      </c>
      <c r="J28" s="50"/>
      <c r="K28" s="52" t="s">
        <v>46</v>
      </c>
      <c r="L28" s="140"/>
      <c r="M28" s="140"/>
      <c r="N28" s="140"/>
      <c r="O28" s="140">
        <v>183</v>
      </c>
      <c r="P28" s="45">
        <v>2</v>
      </c>
      <c r="Q28" s="140">
        <v>2</v>
      </c>
      <c r="R28" s="140">
        <v>218</v>
      </c>
      <c r="S28" s="141">
        <v>22.8</v>
      </c>
    </row>
    <row r="29" spans="1:19" ht="12.75">
      <c r="A29" s="50"/>
      <c r="B29" s="50"/>
      <c r="C29" s="50"/>
      <c r="D29" s="50"/>
      <c r="E29" s="50"/>
      <c r="F29" s="50"/>
      <c r="G29" s="50"/>
      <c r="H29" s="50"/>
      <c r="I29" s="54"/>
      <c r="J29" s="50"/>
      <c r="K29" s="52" t="s">
        <v>47</v>
      </c>
      <c r="L29" s="140"/>
      <c r="M29" s="140"/>
      <c r="N29" s="140"/>
      <c r="O29" s="140">
        <v>171</v>
      </c>
      <c r="P29" s="45">
        <v>1</v>
      </c>
      <c r="Q29" s="45">
        <v>2</v>
      </c>
      <c r="R29" s="181">
        <v>195</v>
      </c>
      <c r="S29" s="141">
        <v>14.3</v>
      </c>
    </row>
    <row r="30" spans="1:19" ht="12.75">
      <c r="A30" s="55" t="s">
        <v>288</v>
      </c>
      <c r="B30" s="50"/>
      <c r="C30" s="50"/>
      <c r="D30" s="50"/>
      <c r="E30" s="50"/>
      <c r="F30" s="50"/>
      <c r="G30" s="50"/>
      <c r="H30" s="50"/>
      <c r="J30" s="50"/>
      <c r="K30" s="52" t="s">
        <v>48</v>
      </c>
      <c r="L30" s="140"/>
      <c r="M30" s="140"/>
      <c r="N30" s="140"/>
      <c r="O30" s="140">
        <v>239</v>
      </c>
      <c r="P30" s="45">
        <v>3</v>
      </c>
      <c r="Q30" s="45">
        <v>1</v>
      </c>
      <c r="R30" s="140">
        <v>289</v>
      </c>
      <c r="S30" s="141">
        <v>14.9</v>
      </c>
    </row>
    <row r="31" spans="1:19" ht="12.75">
      <c r="A31" s="56" t="s">
        <v>285</v>
      </c>
      <c r="B31" s="57"/>
      <c r="C31" s="57"/>
      <c r="D31" s="57"/>
      <c r="E31" s="50"/>
      <c r="F31" s="50"/>
      <c r="G31" s="50"/>
      <c r="H31" s="50"/>
      <c r="J31" s="50"/>
      <c r="K31" s="52" t="s">
        <v>49</v>
      </c>
      <c r="L31" s="140"/>
      <c r="M31" s="140"/>
      <c r="N31" s="140"/>
      <c r="O31" s="140">
        <v>466</v>
      </c>
      <c r="P31" s="45">
        <v>3</v>
      </c>
      <c r="Q31" s="140">
        <v>3</v>
      </c>
      <c r="R31" s="140">
        <v>518</v>
      </c>
      <c r="S31" s="141">
        <v>17</v>
      </c>
    </row>
    <row r="32" spans="1:19" ht="12.75">
      <c r="A32" s="50" t="s">
        <v>283</v>
      </c>
      <c r="I32" s="64"/>
      <c r="S32" s="58"/>
    </row>
    <row r="33" spans="1:9" ht="12.75">
      <c r="A33" s="59"/>
      <c r="I33" s="64"/>
    </row>
    <row r="34" spans="1:19" ht="12.75">
      <c r="A34" s="59"/>
      <c r="I34" s="64"/>
      <c r="S34" s="47"/>
    </row>
    <row r="35" spans="1:19" ht="12.75">
      <c r="A35" s="60"/>
      <c r="D35" s="60"/>
      <c r="S35" s="47"/>
    </row>
    <row r="36" spans="1:19" ht="13.5" customHeight="1">
      <c r="A36" s="60"/>
      <c r="D36" s="60"/>
      <c r="E36" s="61"/>
      <c r="F36" s="61"/>
      <c r="G36" s="61"/>
      <c r="H36" s="61"/>
      <c r="K36" s="61"/>
      <c r="S36" s="47"/>
    </row>
    <row r="37" spans="1:20" ht="12.75">
      <c r="A37" s="59"/>
      <c r="D37" s="60"/>
      <c r="E37" s="61"/>
      <c r="F37" s="61"/>
      <c r="G37" s="61"/>
      <c r="H37" s="61"/>
      <c r="K37" s="61"/>
      <c r="O37" s="178"/>
      <c r="P37" s="179"/>
      <c r="Q37" s="180"/>
      <c r="R37" s="178"/>
      <c r="S37" s="179"/>
      <c r="T37" s="180"/>
    </row>
    <row r="38" spans="1:11" ht="12.75">
      <c r="A38" s="59"/>
      <c r="D38" s="60"/>
      <c r="E38" s="61"/>
      <c r="F38" s="61"/>
      <c r="G38" s="61"/>
      <c r="H38" s="61"/>
      <c r="K38" s="61"/>
    </row>
    <row r="39" spans="1:11" ht="12.75">
      <c r="A39" s="59"/>
      <c r="D39" s="60"/>
      <c r="K39" s="61"/>
    </row>
    <row r="40" spans="1:11" ht="12.75">
      <c r="A40" s="59"/>
      <c r="K40" s="61"/>
    </row>
    <row r="41" ht="12.75">
      <c r="K41" s="61"/>
    </row>
    <row r="46" ht="13.5" customHeight="1"/>
    <row r="56" ht="13.5" customHeight="1"/>
    <row r="59" ht="12.75">
      <c r="I59" s="62"/>
    </row>
    <row r="60" ht="12.75">
      <c r="S60" s="63"/>
    </row>
    <row r="64" ht="13.5" customHeight="1"/>
    <row r="74" ht="13.5" customHeight="1"/>
    <row r="86" ht="13.5" customHeight="1"/>
    <row r="96" ht="13.5" customHeight="1"/>
    <row r="97" ht="13.5" customHeight="1"/>
    <row r="109" ht="13.5" customHeight="1"/>
  </sheetData>
  <sheetProtection/>
  <mergeCells count="10">
    <mergeCell ref="A3:A5"/>
    <mergeCell ref="K3:K5"/>
    <mergeCell ref="O3:R3"/>
    <mergeCell ref="B3:D3"/>
    <mergeCell ref="E3:H3"/>
    <mergeCell ref="L3:N3"/>
    <mergeCell ref="B4:D4"/>
    <mergeCell ref="E4:H4"/>
    <mergeCell ref="L4:N4"/>
    <mergeCell ref="O4:R4"/>
  </mergeCells>
  <printOptions/>
  <pageMargins left="0.787" right="0.787" top="0.984" bottom="0.984" header="0.512" footer="0.512"/>
  <pageSetup horizontalDpi="600" verticalDpi="600" orientation="landscape"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東京都生活協同組合連合会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miura</dc:creator>
  <cp:keywords/>
  <dc:description/>
  <cp:lastModifiedBy>ishikawa_yay</cp:lastModifiedBy>
  <cp:lastPrinted>2017-03-24T05:36:44Z</cp:lastPrinted>
  <dcterms:created xsi:type="dcterms:W3CDTF">2009-04-03T00:56:26Z</dcterms:created>
  <dcterms:modified xsi:type="dcterms:W3CDTF">2022-08-18T02:54:25Z</dcterms:modified>
  <cp:category/>
  <cp:version/>
  <cp:contentType/>
  <cp:contentStatus/>
</cp:coreProperties>
</file>