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" sheetId="5" r:id="rId5"/>
    <sheet name="財政（６）" sheetId="6" r:id="rId6"/>
  </sheets>
  <definedNames/>
  <calcPr fullCalcOnLoad="1"/>
</workbook>
</file>

<file path=xl/sharedStrings.xml><?xml version="1.0" encoding="utf-8"?>
<sst xmlns="http://schemas.openxmlformats.org/spreadsheetml/2006/main" count="527" uniqueCount="103">
  <si>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</si>
  <si>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</si>
  <si>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</si>
  <si>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</si>
  <si>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</si>
  <si>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</si>
  <si>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</si>
  <si>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</si>
  <si>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</si>
  <si>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</si>
  <si>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</si>
  <si>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</si>
  <si>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</si>
  <si>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</si>
  <si>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</si>
  <si>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</si>
  <si>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</si>
  <si>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</si>
  <si>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</si>
  <si>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</si>
  <si>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</si>
  <si>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</si>
  <si>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</si>
  <si>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</si>
  <si>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</si>
  <si>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</si>
  <si>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</si>
  <si>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</si>
  <si>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</si>
  <si>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</si>
  <si>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</si>
  <si>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</si>
  <si>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</si>
  <si>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</si>
  <si>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</si>
  <si>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</si>
  <si>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</si>
  <si>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</si>
  <si>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</si>
  <si>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</si>
  <si>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</si>
  <si>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</si>
  <si>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</si>
  <si>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</si>
  <si>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</si>
  <si>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</si>
  <si>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</si>
  <si>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</si>
  <si>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</si>
  <si>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</si>
  <si>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</si>
  <si>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</si>
  <si>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</si>
  <si>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</si>
  <si>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</si>
  <si>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</si>
  <si>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</si>
  <si>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</si>
  <si>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</si>
  <si>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</si>
  <si>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</si>
  <si>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</si>
  <si>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</si>
  <si>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</si>
  <si>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</si>
  <si>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</si>
  <si>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</si>
  <si>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</si>
  <si>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</si>
  <si>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</si>
  <si>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</si>
  <si>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</si>
  <si>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</si>
  <si>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</si>
  <si>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</si>
  <si>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</si>
  <si>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</si>
  <si>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</si>
  <si>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財政（５）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</si>
  <si>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</si>
  <si>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</si>
  <si>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</si>
  <si>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</si>
  <si>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</si>
  <si>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</si>
  <si>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</si>
  <si>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</si>
  <si>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</si>
  <si>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</si>
  <si>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</si>
  <si>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</si>
  <si>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</si>
  <si>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2011年度決算歳入額</t>
  </si>
  <si>
    <t>2011年度決算歳出額</t>
  </si>
  <si>
    <t>2011年度
標準財政規模</t>
  </si>
  <si>
    <t>出所：2011年度決算カード</t>
  </si>
  <si>
    <t>東京都総務局行政部ホームページ、区市町村行財政資料集</t>
  </si>
  <si>
    <t>中央区</t>
  </si>
  <si>
    <t>千代田区</t>
  </si>
  <si>
    <t>経常収支比率</t>
  </si>
  <si>
    <t>2011年度決算</t>
  </si>
  <si>
    <t>将来負担比率は同所、都内区市町村等の健全化判断比率等の概要</t>
  </si>
  <si>
    <t>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</si>
</sst>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180" fontId="3" fillId="0" borderId="0" xfId="62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62" applyNumberFormat="1" applyFont="1" applyBorder="1" applyAlignment="1">
      <alignment wrapText="1"/>
      <protection/>
    </xf>
    <xf numFmtId="215" fontId="3" fillId="0" borderId="10" xfId="62" applyNumberFormat="1" applyFont="1" applyBorder="1" applyAlignment="1">
      <alignment wrapText="1"/>
      <protection/>
    </xf>
    <xf numFmtId="212" fontId="3" fillId="0" borderId="10" xfId="49" applyNumberFormat="1" applyFont="1" applyBorder="1" applyAlignment="1">
      <alignment wrapText="1"/>
    </xf>
    <xf numFmtId="188" fontId="4" fillId="32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2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62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62" applyNumberFormat="1" applyFont="1" applyFill="1" applyBorder="1" applyAlignment="1">
      <alignment horizontal="left"/>
      <protection/>
    </xf>
    <xf numFmtId="214" fontId="3" fillId="0" borderId="0" xfId="62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183" fontId="3" fillId="0" borderId="0" xfId="62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>
      <alignment vertical="center" wrapText="1"/>
    </xf>
    <xf numFmtId="216" fontId="4" fillId="0" borderId="10" xfId="0" applyNumberFormat="1" applyFont="1" applyFill="1" applyBorder="1" applyAlignment="1">
      <alignment vertical="center"/>
    </xf>
    <xf numFmtId="180" fontId="3" fillId="0" borderId="0" xfId="62" applyNumberFormat="1" applyFont="1" applyFill="1" applyBorder="1" applyAlignment="1">
      <alignment horizontal="left" wrapText="1"/>
      <protection/>
    </xf>
    <xf numFmtId="0" fontId="4" fillId="0" borderId="0" xfId="0" applyFont="1" applyAlignment="1">
      <alignment vertical="center"/>
    </xf>
    <xf numFmtId="215" fontId="3" fillId="0" borderId="10" xfId="62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49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62" applyNumberFormat="1" applyFont="1" applyBorder="1" applyAlignment="1">
      <alignment horizontal="right" wrapText="1"/>
      <protection/>
    </xf>
    <xf numFmtId="189" fontId="3" fillId="0" borderId="10" xfId="62" applyNumberFormat="1" applyFont="1" applyBorder="1" applyAlignment="1">
      <alignment horizontal="right" wrapText="1"/>
      <protection/>
    </xf>
    <xf numFmtId="40" fontId="3" fillId="0" borderId="10" xfId="49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62" applyNumberFormat="1" applyFont="1" applyFill="1" applyBorder="1" applyAlignment="1">
      <alignment horizontal="right" wrapText="1"/>
      <protection/>
    </xf>
    <xf numFmtId="189" fontId="3" fillId="0" borderId="10" xfId="62" applyNumberFormat="1" applyFont="1" applyFill="1" applyBorder="1" applyAlignment="1">
      <alignment horizontal="right" wrapText="1"/>
      <protection/>
    </xf>
    <xf numFmtId="40" fontId="3" fillId="0" borderId="10" xfId="49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183" fontId="3" fillId="0" borderId="10" xfId="62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215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213" fontId="0" fillId="0" borderId="10" xfId="0" applyNumberFormat="1" applyFont="1" applyBorder="1" applyAlignment="1">
      <alignment/>
    </xf>
    <xf numFmtId="213" fontId="0" fillId="0" borderId="10" xfId="0" applyNumberFormat="1" applyFont="1" applyFill="1" applyBorder="1" applyAlignment="1">
      <alignment horizontal="right"/>
    </xf>
    <xf numFmtId="192" fontId="4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vertical="center" wrapText="1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62" applyNumberFormat="1" applyFont="1" applyFill="1" applyBorder="1" applyAlignment="1">
      <alignment horizontal="right" wrapText="1"/>
      <protection/>
    </xf>
    <xf numFmtId="189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53" customWidth="1"/>
    <col min="2" max="2" width="12.50390625" style="53" customWidth="1"/>
    <col min="3" max="3" width="12.25390625" style="53" customWidth="1"/>
    <col min="4" max="4" width="11.75390625" style="53" customWidth="1"/>
    <col min="5" max="5" width="4.75390625" style="53" customWidth="1"/>
    <col min="6" max="6" width="10.25390625" style="53" customWidth="1"/>
    <col min="7" max="7" width="12.00390625" style="53" customWidth="1"/>
    <col min="8" max="9" width="12.375" style="53" customWidth="1"/>
    <col min="10" max="16384" width="9.00390625" style="53" customWidth="1"/>
  </cols>
  <sheetData>
    <row r="1" ht="13.5">
      <c r="A1" s="52" t="s">
        <v>35</v>
      </c>
    </row>
    <row r="2" s="55" customFormat="1" ht="13.5">
      <c r="A2" s="54" t="s">
        <v>32</v>
      </c>
    </row>
    <row r="4" spans="1:9" ht="29.25" customHeight="1">
      <c r="A4" s="56"/>
      <c r="B4" s="99" t="s">
        <v>92</v>
      </c>
      <c r="C4" s="99" t="s">
        <v>93</v>
      </c>
      <c r="D4" s="99" t="s">
        <v>94</v>
      </c>
      <c r="E4" s="57"/>
      <c r="F4" s="56"/>
      <c r="G4" s="99" t="s">
        <v>92</v>
      </c>
      <c r="H4" s="99" t="s">
        <v>93</v>
      </c>
      <c r="I4" s="99" t="s">
        <v>94</v>
      </c>
    </row>
    <row r="5" spans="1:10" ht="12.75">
      <c r="A5" s="95" t="s">
        <v>21</v>
      </c>
      <c r="B5" s="58">
        <v>51866287</v>
      </c>
      <c r="C5" s="58">
        <v>50275809</v>
      </c>
      <c r="D5" s="58">
        <v>28950493</v>
      </c>
      <c r="E5" s="59"/>
      <c r="F5" s="95" t="s">
        <v>36</v>
      </c>
      <c r="G5" s="60">
        <v>183490715</v>
      </c>
      <c r="H5" s="60">
        <v>179980769</v>
      </c>
      <c r="I5" s="60">
        <v>103279573</v>
      </c>
      <c r="J5" s="57"/>
    </row>
    <row r="6" spans="1:10" ht="12.75">
      <c r="A6" s="95" t="s">
        <v>22</v>
      </c>
      <c r="B6" s="58">
        <v>70610204</v>
      </c>
      <c r="C6" s="58">
        <v>68404612</v>
      </c>
      <c r="D6" s="58">
        <v>40854895</v>
      </c>
      <c r="E6" s="57"/>
      <c r="F6" s="95" t="s">
        <v>37</v>
      </c>
      <c r="G6" s="58">
        <v>69313256</v>
      </c>
      <c r="H6" s="58">
        <v>66421824</v>
      </c>
      <c r="I6" s="58">
        <v>37564431</v>
      </c>
      <c r="J6" s="57"/>
    </row>
    <row r="7" spans="1:10" ht="12.75">
      <c r="A7" s="95" t="s">
        <v>0</v>
      </c>
      <c r="B7" s="58">
        <v>108593033</v>
      </c>
      <c r="C7" s="58">
        <v>100932389</v>
      </c>
      <c r="D7" s="58">
        <v>76768615</v>
      </c>
      <c r="E7" s="57"/>
      <c r="F7" s="95" t="s">
        <v>38</v>
      </c>
      <c r="G7" s="58">
        <v>60084385</v>
      </c>
      <c r="H7" s="58">
        <v>56936919</v>
      </c>
      <c r="I7" s="58">
        <v>37407761</v>
      </c>
      <c r="J7" s="57"/>
    </row>
    <row r="8" spans="1:10" ht="12.75">
      <c r="A8" s="95" t="s">
        <v>1</v>
      </c>
      <c r="B8" s="58">
        <v>134263625</v>
      </c>
      <c r="C8" s="58">
        <v>130270509</v>
      </c>
      <c r="D8" s="58">
        <v>77523534</v>
      </c>
      <c r="E8" s="57"/>
      <c r="F8" s="95" t="s">
        <v>39</v>
      </c>
      <c r="G8" s="58">
        <v>64059447</v>
      </c>
      <c r="H8" s="58">
        <v>62624900</v>
      </c>
      <c r="I8" s="58">
        <v>35360574</v>
      </c>
      <c r="J8" s="57"/>
    </row>
    <row r="9" spans="1:10" ht="12.75">
      <c r="A9" s="95" t="s">
        <v>2</v>
      </c>
      <c r="B9" s="58">
        <v>75014297</v>
      </c>
      <c r="C9" s="58">
        <v>71427930</v>
      </c>
      <c r="D9" s="58">
        <v>49257023</v>
      </c>
      <c r="E9" s="57"/>
      <c r="F9" s="95" t="s">
        <v>40</v>
      </c>
      <c r="G9" s="58">
        <v>50519532</v>
      </c>
      <c r="H9" s="58">
        <v>49636320</v>
      </c>
      <c r="I9" s="58">
        <v>26130245</v>
      </c>
      <c r="J9" s="57"/>
    </row>
    <row r="10" spans="1:10" ht="12.75">
      <c r="A10" s="95" t="s">
        <v>3</v>
      </c>
      <c r="B10" s="58">
        <v>91408190</v>
      </c>
      <c r="C10" s="58">
        <v>87973331</v>
      </c>
      <c r="D10" s="58">
        <v>49782623</v>
      </c>
      <c r="E10" s="57"/>
      <c r="F10" s="95" t="s">
        <v>41</v>
      </c>
      <c r="G10" s="58">
        <v>94159813</v>
      </c>
      <c r="H10" s="58">
        <v>91018307</v>
      </c>
      <c r="I10" s="58">
        <v>48728826</v>
      </c>
      <c r="J10" s="57"/>
    </row>
    <row r="11" spans="1:10" ht="12.75">
      <c r="A11" s="95" t="s">
        <v>4</v>
      </c>
      <c r="B11" s="58">
        <v>109098735</v>
      </c>
      <c r="C11" s="58">
        <v>106189790</v>
      </c>
      <c r="D11" s="58">
        <v>61168582</v>
      </c>
      <c r="E11" s="57"/>
      <c r="F11" s="95" t="s">
        <v>42</v>
      </c>
      <c r="G11" s="58">
        <v>38608552</v>
      </c>
      <c r="H11" s="58">
        <v>37625104</v>
      </c>
      <c r="I11" s="58">
        <v>20483664</v>
      </c>
      <c r="J11" s="57"/>
    </row>
    <row r="12" spans="1:10" ht="12.75">
      <c r="A12" s="95" t="s">
        <v>5</v>
      </c>
      <c r="B12" s="58">
        <v>159332063</v>
      </c>
      <c r="C12" s="58">
        <v>155253576</v>
      </c>
      <c r="D12" s="58">
        <v>99893469</v>
      </c>
      <c r="E12" s="57"/>
      <c r="F12" s="95" t="s">
        <v>43</v>
      </c>
      <c r="G12" s="58">
        <v>78531668</v>
      </c>
      <c r="H12" s="58">
        <v>76388996</v>
      </c>
      <c r="I12" s="58">
        <v>43688870</v>
      </c>
      <c r="J12" s="57"/>
    </row>
    <row r="13" spans="1:10" ht="12.75">
      <c r="A13" s="95" t="s">
        <v>6</v>
      </c>
      <c r="B13" s="58">
        <v>133260669</v>
      </c>
      <c r="C13" s="58">
        <v>129415876</v>
      </c>
      <c r="D13" s="58">
        <v>85739456</v>
      </c>
      <c r="E13" s="57"/>
      <c r="F13" s="95" t="s">
        <v>44</v>
      </c>
      <c r="G13" s="58">
        <v>149044530</v>
      </c>
      <c r="H13" s="58">
        <v>145037916</v>
      </c>
      <c r="I13" s="58">
        <v>73992060</v>
      </c>
      <c r="J13" s="57"/>
    </row>
    <row r="14" spans="1:10" ht="12.75">
      <c r="A14" s="95" t="s">
        <v>7</v>
      </c>
      <c r="B14" s="58">
        <v>88325262</v>
      </c>
      <c r="C14" s="58">
        <v>84179116</v>
      </c>
      <c r="D14" s="58">
        <v>61694178</v>
      </c>
      <c r="E14" s="57"/>
      <c r="F14" s="95" t="s">
        <v>45</v>
      </c>
      <c r="G14" s="58">
        <v>42860984</v>
      </c>
      <c r="H14" s="58">
        <v>41554467</v>
      </c>
      <c r="I14" s="58">
        <v>20578329</v>
      </c>
      <c r="J14" s="57"/>
    </row>
    <row r="15" spans="1:10" ht="12.75">
      <c r="A15" s="95" t="s">
        <v>8</v>
      </c>
      <c r="B15" s="58">
        <v>231390397</v>
      </c>
      <c r="C15" s="58">
        <v>226402170</v>
      </c>
      <c r="D15" s="58">
        <v>148130774</v>
      </c>
      <c r="E15" s="57"/>
      <c r="F15" s="95" t="s">
        <v>46</v>
      </c>
      <c r="G15" s="58">
        <v>58192481</v>
      </c>
      <c r="H15" s="58">
        <v>56356225</v>
      </c>
      <c r="I15" s="58">
        <v>32510893</v>
      </c>
      <c r="J15" s="57"/>
    </row>
    <row r="16" spans="1:10" ht="12.75">
      <c r="A16" s="95" t="s">
        <v>9</v>
      </c>
      <c r="B16" s="58">
        <v>238526769</v>
      </c>
      <c r="C16" s="58">
        <v>236023739</v>
      </c>
      <c r="D16" s="58">
        <v>172393286</v>
      </c>
      <c r="E16" s="57"/>
      <c r="F16" s="95" t="s">
        <v>47</v>
      </c>
      <c r="G16" s="58">
        <v>61654831</v>
      </c>
      <c r="H16" s="58">
        <v>59376944</v>
      </c>
      <c r="I16" s="58">
        <v>32056892</v>
      </c>
      <c r="J16" s="57"/>
    </row>
    <row r="17" spans="1:10" ht="12.75">
      <c r="A17" s="95" t="s">
        <v>10</v>
      </c>
      <c r="B17" s="58">
        <v>81948901</v>
      </c>
      <c r="C17" s="58">
        <v>75499596</v>
      </c>
      <c r="D17" s="58">
        <v>52911319</v>
      </c>
      <c r="E17" s="57"/>
      <c r="F17" s="95" t="s">
        <v>48</v>
      </c>
      <c r="G17" s="58">
        <v>49650350</v>
      </c>
      <c r="H17" s="58">
        <v>48096663</v>
      </c>
      <c r="I17" s="58">
        <v>27145569</v>
      </c>
      <c r="J17" s="57"/>
    </row>
    <row r="18" spans="1:10" ht="12.75">
      <c r="A18" s="95" t="s">
        <v>11</v>
      </c>
      <c r="B18" s="58">
        <v>108914379</v>
      </c>
      <c r="C18" s="58">
        <v>106558535</v>
      </c>
      <c r="D18" s="58">
        <v>69624413</v>
      </c>
      <c r="E18" s="57"/>
      <c r="F18" s="95" t="s">
        <v>49</v>
      </c>
      <c r="G18" s="58">
        <v>42831872</v>
      </c>
      <c r="H18" s="58">
        <v>41665081</v>
      </c>
      <c r="I18" s="58">
        <v>22915190</v>
      </c>
      <c r="J18" s="57"/>
    </row>
    <row r="19" spans="1:10" ht="12.75">
      <c r="A19" s="95" t="s">
        <v>12</v>
      </c>
      <c r="B19" s="58">
        <v>159503182</v>
      </c>
      <c r="C19" s="58">
        <v>152696316</v>
      </c>
      <c r="D19" s="58">
        <v>109227498</v>
      </c>
      <c r="E19" s="57"/>
      <c r="F19" s="95" t="s">
        <v>50</v>
      </c>
      <c r="G19" s="58">
        <v>25860070</v>
      </c>
      <c r="H19" s="58">
        <v>25363735</v>
      </c>
      <c r="I19" s="58">
        <v>15148525</v>
      </c>
      <c r="J19" s="57"/>
    </row>
    <row r="20" spans="1:10" ht="12.75">
      <c r="A20" s="95" t="s">
        <v>13</v>
      </c>
      <c r="B20" s="58">
        <v>101951476</v>
      </c>
      <c r="C20" s="58">
        <v>98926139</v>
      </c>
      <c r="D20" s="58">
        <v>62059884</v>
      </c>
      <c r="E20" s="57"/>
      <c r="F20" s="96" t="s">
        <v>51</v>
      </c>
      <c r="G20" s="58">
        <v>22349352</v>
      </c>
      <c r="H20" s="58">
        <v>21730132</v>
      </c>
      <c r="I20" s="58">
        <v>11698491</v>
      </c>
      <c r="J20" s="57"/>
    </row>
    <row r="21" spans="1:10" ht="12.75">
      <c r="A21" s="95" t="s">
        <v>14</v>
      </c>
      <c r="B21" s="58">
        <v>129513999</v>
      </c>
      <c r="C21" s="58">
        <v>124444304</v>
      </c>
      <c r="D21" s="58">
        <v>79419524</v>
      </c>
      <c r="E21" s="57"/>
      <c r="F21" s="96" t="s">
        <v>52</v>
      </c>
      <c r="G21" s="58">
        <v>25999247</v>
      </c>
      <c r="H21" s="58">
        <v>25167577</v>
      </c>
      <c r="I21" s="58">
        <v>14630982</v>
      </c>
      <c r="J21" s="57"/>
    </row>
    <row r="22" spans="1:10" ht="12.75">
      <c r="A22" s="95" t="s">
        <v>15</v>
      </c>
      <c r="B22" s="58">
        <v>88788230</v>
      </c>
      <c r="C22" s="58">
        <v>86492482</v>
      </c>
      <c r="D22" s="58">
        <v>54230217</v>
      </c>
      <c r="E22" s="57"/>
      <c r="F22" s="96" t="s">
        <v>53</v>
      </c>
      <c r="G22" s="58">
        <v>28697380</v>
      </c>
      <c r="H22" s="58">
        <v>27547884</v>
      </c>
      <c r="I22" s="58">
        <v>15578394</v>
      </c>
      <c r="J22" s="57"/>
    </row>
    <row r="23" spans="1:10" ht="12.75">
      <c r="A23" s="95" t="s">
        <v>16</v>
      </c>
      <c r="B23" s="58">
        <v>183569300</v>
      </c>
      <c r="C23" s="58">
        <v>179786660</v>
      </c>
      <c r="D23" s="58">
        <v>113560597</v>
      </c>
      <c r="E23" s="57"/>
      <c r="F23" s="95" t="s">
        <v>23</v>
      </c>
      <c r="G23" s="58">
        <v>27667240</v>
      </c>
      <c r="H23" s="58">
        <v>26496735</v>
      </c>
      <c r="I23" s="58">
        <v>14590812</v>
      </c>
      <c r="J23" s="57"/>
    </row>
    <row r="24" spans="1:10" ht="12.75">
      <c r="A24" s="95" t="s">
        <v>17</v>
      </c>
      <c r="B24" s="58">
        <v>224959965</v>
      </c>
      <c r="C24" s="58">
        <v>220053524</v>
      </c>
      <c r="D24" s="58">
        <v>153088512</v>
      </c>
      <c r="E24" s="57"/>
      <c r="F24" s="95" t="s">
        <v>54</v>
      </c>
      <c r="G24" s="58">
        <v>37576200</v>
      </c>
      <c r="H24" s="58">
        <v>36781585</v>
      </c>
      <c r="I24" s="58">
        <v>21297841</v>
      </c>
      <c r="J24" s="57"/>
    </row>
    <row r="25" spans="1:9" ht="12.75">
      <c r="A25" s="95" t="s">
        <v>18</v>
      </c>
      <c r="B25" s="58">
        <v>245372452</v>
      </c>
      <c r="C25" s="58">
        <v>237098798</v>
      </c>
      <c r="D25" s="58">
        <v>152470798</v>
      </c>
      <c r="F25" s="95" t="s">
        <v>55</v>
      </c>
      <c r="G25" s="58">
        <v>27618331</v>
      </c>
      <c r="H25" s="58">
        <v>26539170</v>
      </c>
      <c r="I25" s="58">
        <v>13406709</v>
      </c>
    </row>
    <row r="26" spans="1:9" ht="12.75">
      <c r="A26" s="95" t="s">
        <v>19</v>
      </c>
      <c r="B26" s="58">
        <v>178972268</v>
      </c>
      <c r="C26" s="58">
        <v>170561744</v>
      </c>
      <c r="D26" s="58">
        <v>106132744</v>
      </c>
      <c r="F26" s="95" t="s">
        <v>56</v>
      </c>
      <c r="G26" s="58">
        <v>49939320</v>
      </c>
      <c r="H26" s="58">
        <v>48146196</v>
      </c>
      <c r="I26" s="58">
        <v>28896021</v>
      </c>
    </row>
    <row r="27" spans="1:9" ht="12.75">
      <c r="A27" s="95" t="s">
        <v>20</v>
      </c>
      <c r="B27" s="58">
        <v>238497397</v>
      </c>
      <c r="C27" s="58">
        <v>224085230</v>
      </c>
      <c r="D27" s="58">
        <v>143970442</v>
      </c>
      <c r="F27" s="95" t="s">
        <v>57</v>
      </c>
      <c r="G27" s="58">
        <v>33603714</v>
      </c>
      <c r="H27" s="58">
        <v>32548785</v>
      </c>
      <c r="I27" s="58">
        <v>16369956</v>
      </c>
    </row>
    <row r="28" spans="6:9" ht="12.75">
      <c r="F28" s="95" t="s">
        <v>58</v>
      </c>
      <c r="G28" s="58">
        <v>20718866</v>
      </c>
      <c r="H28" s="58">
        <v>20274754</v>
      </c>
      <c r="I28" s="58">
        <v>11151641</v>
      </c>
    </row>
    <row r="29" spans="1:9" ht="12.75">
      <c r="A29" s="61" t="s">
        <v>24</v>
      </c>
      <c r="F29" s="95" t="s">
        <v>59</v>
      </c>
      <c r="G29" s="58">
        <v>28996802</v>
      </c>
      <c r="H29" s="58">
        <v>28426905</v>
      </c>
      <c r="I29" s="58">
        <v>16116908</v>
      </c>
    </row>
    <row r="30" spans="1:9" ht="12.75">
      <c r="A30" s="62" t="s">
        <v>95</v>
      </c>
      <c r="F30" s="95" t="s">
        <v>60</v>
      </c>
      <c r="G30" s="58">
        <v>67944427</v>
      </c>
      <c r="H30" s="58">
        <v>66673598</v>
      </c>
      <c r="I30" s="58">
        <v>38664183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3.5">
      <c r="A1" s="16" t="s">
        <v>33</v>
      </c>
    </row>
    <row r="3" s="14" customFormat="1" ht="13.5">
      <c r="A3" s="15" t="s">
        <v>25</v>
      </c>
    </row>
    <row r="4" spans="1:13" ht="12.75">
      <c r="A4" s="123"/>
      <c r="B4" s="120" t="s">
        <v>61</v>
      </c>
      <c r="C4" s="121"/>
      <c r="D4" s="122"/>
      <c r="F4" s="118"/>
      <c r="G4" s="115" t="s">
        <v>61</v>
      </c>
      <c r="H4" s="116"/>
      <c r="I4" s="116"/>
      <c r="J4" s="116"/>
      <c r="K4" s="117"/>
      <c r="L4" s="17"/>
      <c r="M4" s="118" t="s">
        <v>62</v>
      </c>
    </row>
    <row r="5" spans="1:13" s="10" customFormat="1" ht="12.75">
      <c r="A5" s="124"/>
      <c r="B5" s="9" t="s">
        <v>63</v>
      </c>
      <c r="C5" s="9" t="s">
        <v>64</v>
      </c>
      <c r="D5" s="9" t="s">
        <v>65</v>
      </c>
      <c r="F5" s="119"/>
      <c r="G5" s="17" t="s">
        <v>63</v>
      </c>
      <c r="H5" s="17" t="s">
        <v>64</v>
      </c>
      <c r="I5" s="17" t="s">
        <v>65</v>
      </c>
      <c r="J5" s="17" t="s">
        <v>66</v>
      </c>
      <c r="K5" s="17" t="s">
        <v>67</v>
      </c>
      <c r="L5" s="17" t="s">
        <v>68</v>
      </c>
      <c r="M5" s="119"/>
    </row>
    <row r="6" spans="1:13" ht="12.75">
      <c r="A6" s="91" t="s">
        <v>69</v>
      </c>
      <c r="B6" s="5">
        <v>115617</v>
      </c>
      <c r="C6" s="5">
        <v>11164906</v>
      </c>
      <c r="D6" s="5">
        <f>SUM(B6:C6)</f>
        <v>11280523</v>
      </c>
      <c r="F6" s="91" t="s">
        <v>36</v>
      </c>
      <c r="G6" s="5">
        <v>776901</v>
      </c>
      <c r="H6" s="5">
        <v>33568431</v>
      </c>
      <c r="I6" s="5">
        <f>SUM(G6:H6)</f>
        <v>34345332</v>
      </c>
      <c r="J6" s="5">
        <v>1389833</v>
      </c>
      <c r="K6" s="5">
        <v>4573799</v>
      </c>
      <c r="L6" s="5">
        <f>SUM(J6:K6)</f>
        <v>5963632</v>
      </c>
      <c r="M6" s="5">
        <v>35739952</v>
      </c>
    </row>
    <row r="7" spans="1:13" ht="12.75">
      <c r="A7" s="91" t="s">
        <v>70</v>
      </c>
      <c r="B7" s="5">
        <v>223581</v>
      </c>
      <c r="C7" s="5">
        <v>17300069</v>
      </c>
      <c r="D7" s="5">
        <f aca="true" t="shared" si="0" ref="D7:D28">SUM(B7:C7)</f>
        <v>17523650</v>
      </c>
      <c r="F7" s="91" t="s">
        <v>37</v>
      </c>
      <c r="G7" s="5">
        <v>262836</v>
      </c>
      <c r="H7" s="5">
        <v>11531473</v>
      </c>
      <c r="I7" s="5">
        <f aca="true" t="shared" si="1" ref="I7:I31">SUM(G7:H7)</f>
        <v>11794309</v>
      </c>
      <c r="J7" s="5">
        <v>919155</v>
      </c>
      <c r="K7" s="5">
        <v>3801872</v>
      </c>
      <c r="L7" s="5">
        <f aca="true" t="shared" si="2" ref="L7:L31">SUM(J7:K7)</f>
        <v>4721027</v>
      </c>
      <c r="M7" s="5">
        <v>16183101</v>
      </c>
    </row>
    <row r="8" spans="1:13" ht="12.75">
      <c r="A8" s="91" t="s">
        <v>0</v>
      </c>
      <c r="B8" s="5">
        <v>373375</v>
      </c>
      <c r="C8" s="5">
        <v>51722127</v>
      </c>
      <c r="D8" s="5">
        <f t="shared" si="0"/>
        <v>52095502</v>
      </c>
      <c r="F8" s="91" t="s">
        <v>38</v>
      </c>
      <c r="G8" s="5">
        <v>224210</v>
      </c>
      <c r="H8" s="5">
        <v>15004029</v>
      </c>
      <c r="I8" s="5">
        <f t="shared" si="1"/>
        <v>15228239</v>
      </c>
      <c r="J8" s="5">
        <v>680008</v>
      </c>
      <c r="K8" s="5">
        <v>2098803</v>
      </c>
      <c r="L8" s="5">
        <f t="shared" si="2"/>
        <v>2778811</v>
      </c>
      <c r="M8" s="5">
        <v>15168893</v>
      </c>
    </row>
    <row r="9" spans="1:13" ht="12.75">
      <c r="A9" s="91" t="s">
        <v>1</v>
      </c>
      <c r="B9" s="5">
        <v>495383</v>
      </c>
      <c r="C9" s="5">
        <v>33542465</v>
      </c>
      <c r="D9" s="5">
        <f t="shared" si="0"/>
        <v>34037848</v>
      </c>
      <c r="F9" s="91" t="s">
        <v>39</v>
      </c>
      <c r="G9" s="19">
        <v>278149</v>
      </c>
      <c r="H9" s="19">
        <v>15572718</v>
      </c>
      <c r="I9" s="19">
        <f t="shared" si="1"/>
        <v>15850867</v>
      </c>
      <c r="J9" s="19">
        <v>447109</v>
      </c>
      <c r="K9" s="19">
        <v>1278308</v>
      </c>
      <c r="L9" s="19">
        <f t="shared" si="2"/>
        <v>1725417</v>
      </c>
      <c r="M9" s="19">
        <v>13031845</v>
      </c>
    </row>
    <row r="10" spans="1:13" ht="12.75">
      <c r="A10" s="91" t="s">
        <v>2</v>
      </c>
      <c r="B10" s="5">
        <v>330608</v>
      </c>
      <c r="C10" s="5">
        <v>26012861</v>
      </c>
      <c r="D10" s="5">
        <f t="shared" si="0"/>
        <v>26343469</v>
      </c>
      <c r="F10" s="91" t="s">
        <v>40</v>
      </c>
      <c r="G10" s="19">
        <v>194340</v>
      </c>
      <c r="H10" s="19">
        <v>7411494</v>
      </c>
      <c r="I10" s="19">
        <f t="shared" si="1"/>
        <v>7605834</v>
      </c>
      <c r="J10" s="19">
        <v>312804</v>
      </c>
      <c r="K10" s="19">
        <v>1001485</v>
      </c>
      <c r="L10" s="19">
        <f t="shared" si="2"/>
        <v>1314289</v>
      </c>
      <c r="M10" s="19">
        <v>8943279</v>
      </c>
    </row>
    <row r="11" spans="1:13" ht="12.75">
      <c r="A11" s="91" t="s">
        <v>3</v>
      </c>
      <c r="B11" s="5">
        <v>272578</v>
      </c>
      <c r="C11" s="5">
        <v>14529689</v>
      </c>
      <c r="D11" s="5">
        <f t="shared" si="0"/>
        <v>14802267</v>
      </c>
      <c r="F11" s="91" t="s">
        <v>41</v>
      </c>
      <c r="G11" s="19">
        <v>373869</v>
      </c>
      <c r="H11" s="19">
        <v>17904645</v>
      </c>
      <c r="I11" s="19">
        <f t="shared" si="1"/>
        <v>18278514</v>
      </c>
      <c r="J11" s="19">
        <v>714020</v>
      </c>
      <c r="K11" s="19">
        <v>2254804</v>
      </c>
      <c r="L11" s="19">
        <f t="shared" si="2"/>
        <v>2968824</v>
      </c>
      <c r="M11" s="19">
        <v>21514222</v>
      </c>
    </row>
    <row r="12" spans="1:13" ht="12.75">
      <c r="A12" s="91" t="s">
        <v>4</v>
      </c>
      <c r="B12" s="5">
        <v>392389</v>
      </c>
      <c r="C12" s="5">
        <v>17460314</v>
      </c>
      <c r="D12" s="5">
        <f t="shared" si="0"/>
        <v>17852703</v>
      </c>
      <c r="F12" s="91" t="s">
        <v>42</v>
      </c>
      <c r="G12" s="19">
        <v>164589</v>
      </c>
      <c r="H12" s="19">
        <v>6502819</v>
      </c>
      <c r="I12" s="19">
        <f t="shared" si="1"/>
        <v>6667408</v>
      </c>
      <c r="J12" s="19">
        <v>315905</v>
      </c>
      <c r="K12" s="19">
        <v>999100</v>
      </c>
      <c r="L12" s="19">
        <f t="shared" si="2"/>
        <v>1315005</v>
      </c>
      <c r="M12" s="19">
        <v>8488272</v>
      </c>
    </row>
    <row r="13" spans="1:13" ht="12.75">
      <c r="A13" s="91" t="s">
        <v>5</v>
      </c>
      <c r="B13" s="5">
        <v>731345</v>
      </c>
      <c r="C13" s="5">
        <v>37039944</v>
      </c>
      <c r="D13" s="5">
        <f t="shared" si="0"/>
        <v>37771289</v>
      </c>
      <c r="F13" s="91" t="s">
        <v>43</v>
      </c>
      <c r="G13" s="19">
        <v>339826</v>
      </c>
      <c r="H13" s="19">
        <v>17617022</v>
      </c>
      <c r="I13" s="19">
        <f t="shared" si="1"/>
        <v>17956848</v>
      </c>
      <c r="J13" s="19">
        <v>586379</v>
      </c>
      <c r="K13" s="19">
        <v>2606643</v>
      </c>
      <c r="L13" s="19">
        <f t="shared" si="2"/>
        <v>3193022</v>
      </c>
      <c r="M13" s="19">
        <v>15856810</v>
      </c>
    </row>
    <row r="14" spans="1:13" ht="12.75">
      <c r="A14" s="91" t="s">
        <v>6</v>
      </c>
      <c r="B14" s="5">
        <v>616337</v>
      </c>
      <c r="C14" s="5">
        <v>35979197</v>
      </c>
      <c r="D14" s="5">
        <f t="shared" si="0"/>
        <v>36595534</v>
      </c>
      <c r="F14" s="91" t="s">
        <v>44</v>
      </c>
      <c r="G14" s="19">
        <v>590335</v>
      </c>
      <c r="H14" s="19">
        <v>28368374</v>
      </c>
      <c r="I14" s="19">
        <f t="shared" si="1"/>
        <v>28958709</v>
      </c>
      <c r="J14" s="19">
        <v>1026961</v>
      </c>
      <c r="K14" s="19">
        <v>2287899</v>
      </c>
      <c r="L14" s="19">
        <f t="shared" si="2"/>
        <v>3314860</v>
      </c>
      <c r="M14" s="20">
        <v>25710979</v>
      </c>
    </row>
    <row r="15" spans="1:13" ht="12.75">
      <c r="A15" s="91" t="s">
        <v>7</v>
      </c>
      <c r="B15" s="5">
        <v>452556</v>
      </c>
      <c r="C15" s="5">
        <v>34946782</v>
      </c>
      <c r="D15" s="5">
        <f t="shared" si="0"/>
        <v>35399338</v>
      </c>
      <c r="F15" s="91" t="s">
        <v>45</v>
      </c>
      <c r="G15" s="19">
        <v>161379</v>
      </c>
      <c r="H15" s="19">
        <v>9689000</v>
      </c>
      <c r="I15" s="19">
        <f t="shared" si="1"/>
        <v>9850379</v>
      </c>
      <c r="J15" s="19">
        <v>235065</v>
      </c>
      <c r="K15" s="19">
        <v>526687</v>
      </c>
      <c r="L15" s="19">
        <f t="shared" si="2"/>
        <v>761752</v>
      </c>
      <c r="M15" s="19">
        <v>7019976</v>
      </c>
    </row>
    <row r="16" spans="1:13" ht="12.75">
      <c r="A16" s="91" t="s">
        <v>8</v>
      </c>
      <c r="B16" s="5">
        <v>1121562</v>
      </c>
      <c r="C16" s="5">
        <v>59235204</v>
      </c>
      <c r="D16" s="5">
        <f t="shared" si="0"/>
        <v>60356766</v>
      </c>
      <c r="F16" s="91" t="s">
        <v>46</v>
      </c>
      <c r="G16" s="19">
        <v>251488</v>
      </c>
      <c r="H16" s="19">
        <v>12219907</v>
      </c>
      <c r="I16" s="19">
        <f t="shared" si="1"/>
        <v>12471395</v>
      </c>
      <c r="J16" s="19">
        <v>336724</v>
      </c>
      <c r="K16" s="19">
        <v>986914</v>
      </c>
      <c r="L16" s="19">
        <f t="shared" si="2"/>
        <v>1323638</v>
      </c>
      <c r="M16" s="19">
        <v>11732247</v>
      </c>
    </row>
    <row r="17" spans="1:13" ht="12.75">
      <c r="A17" s="91" t="s">
        <v>9</v>
      </c>
      <c r="B17" s="5">
        <v>1407287</v>
      </c>
      <c r="C17" s="5">
        <v>99101540</v>
      </c>
      <c r="D17" s="5">
        <f t="shared" si="0"/>
        <v>100508827</v>
      </c>
      <c r="F17" s="91" t="s">
        <v>47</v>
      </c>
      <c r="G17" s="19">
        <v>259857</v>
      </c>
      <c r="H17" s="19">
        <v>11672261</v>
      </c>
      <c r="I17" s="19">
        <f t="shared" si="1"/>
        <v>11932118</v>
      </c>
      <c r="J17" s="19">
        <v>335723</v>
      </c>
      <c r="K17" s="19">
        <v>1593702</v>
      </c>
      <c r="L17" s="19">
        <f t="shared" si="2"/>
        <v>1929425</v>
      </c>
      <c r="M17" s="19">
        <v>11384203</v>
      </c>
    </row>
    <row r="18" spans="1:13" ht="12.75">
      <c r="A18" s="91" t="s">
        <v>10</v>
      </c>
      <c r="B18" s="5">
        <v>363256</v>
      </c>
      <c r="C18" s="5">
        <v>35340673</v>
      </c>
      <c r="D18" s="5">
        <f t="shared" si="0"/>
        <v>35703929</v>
      </c>
      <c r="F18" s="91" t="s">
        <v>48</v>
      </c>
      <c r="G18" s="19">
        <v>211241</v>
      </c>
      <c r="H18" s="19">
        <v>8807266</v>
      </c>
      <c r="I18" s="19">
        <f t="shared" si="1"/>
        <v>9018507</v>
      </c>
      <c r="J18" s="19">
        <v>264969</v>
      </c>
      <c r="K18" s="19">
        <v>399990</v>
      </c>
      <c r="L18" s="19">
        <f t="shared" si="2"/>
        <v>664959</v>
      </c>
      <c r="M18" s="19">
        <v>7882515</v>
      </c>
    </row>
    <row r="19" spans="1:13" ht="12.75">
      <c r="A19" s="91" t="s">
        <v>11</v>
      </c>
      <c r="B19" s="5">
        <v>517440</v>
      </c>
      <c r="C19" s="5">
        <v>26587398</v>
      </c>
      <c r="D19" s="5">
        <f t="shared" si="0"/>
        <v>27104838</v>
      </c>
      <c r="F19" s="91" t="s">
        <v>49</v>
      </c>
      <c r="G19" s="19">
        <v>182594</v>
      </c>
      <c r="H19" s="19">
        <v>10018160</v>
      </c>
      <c r="I19" s="19">
        <f t="shared" si="1"/>
        <v>10200754</v>
      </c>
      <c r="J19" s="19">
        <v>298565</v>
      </c>
      <c r="K19" s="19">
        <v>490453</v>
      </c>
      <c r="L19" s="19">
        <f t="shared" si="2"/>
        <v>789018</v>
      </c>
      <c r="M19" s="19">
        <v>7985272</v>
      </c>
    </row>
    <row r="20" spans="1:13" ht="12.75">
      <c r="A20" s="91" t="s">
        <v>12</v>
      </c>
      <c r="B20" s="5">
        <v>913312</v>
      </c>
      <c r="C20" s="5">
        <v>54195920</v>
      </c>
      <c r="D20" s="5">
        <f t="shared" si="0"/>
        <v>55109232</v>
      </c>
      <c r="F20" s="91" t="s">
        <v>50</v>
      </c>
      <c r="G20" s="19">
        <v>110994</v>
      </c>
      <c r="H20" s="19">
        <v>6369884</v>
      </c>
      <c r="I20" s="19">
        <f t="shared" si="1"/>
        <v>6480878</v>
      </c>
      <c r="J20" s="19">
        <v>222203</v>
      </c>
      <c r="K20" s="19">
        <v>422423</v>
      </c>
      <c r="L20" s="19">
        <f t="shared" si="2"/>
        <v>644626</v>
      </c>
      <c r="M20" s="19">
        <v>5378918</v>
      </c>
    </row>
    <row r="21" spans="1:13" ht="12.75">
      <c r="A21" s="91" t="s">
        <v>13</v>
      </c>
      <c r="B21" s="5">
        <v>423727</v>
      </c>
      <c r="C21" s="5">
        <v>23402094</v>
      </c>
      <c r="D21" s="5">
        <f t="shared" si="0"/>
        <v>23825821</v>
      </c>
      <c r="F21" s="92" t="s">
        <v>51</v>
      </c>
      <c r="G21" s="19">
        <v>83693</v>
      </c>
      <c r="H21" s="19">
        <v>3187209</v>
      </c>
      <c r="I21" s="19">
        <f t="shared" si="1"/>
        <v>3270902</v>
      </c>
      <c r="J21" s="19">
        <v>139808</v>
      </c>
      <c r="K21" s="19">
        <v>200454</v>
      </c>
      <c r="L21" s="19">
        <f t="shared" si="2"/>
        <v>340262</v>
      </c>
      <c r="M21" s="19">
        <v>3213450</v>
      </c>
    </row>
    <row r="22" spans="1:13" ht="12.75">
      <c r="A22" s="91" t="s">
        <v>14</v>
      </c>
      <c r="B22" s="5">
        <v>506536</v>
      </c>
      <c r="C22" s="5">
        <v>22246103</v>
      </c>
      <c r="D22" s="5">
        <f t="shared" si="0"/>
        <v>22752639</v>
      </c>
      <c r="F22" s="92" t="s">
        <v>52</v>
      </c>
      <c r="G22" s="19">
        <v>119778</v>
      </c>
      <c r="H22" s="19">
        <v>5725188</v>
      </c>
      <c r="I22" s="19">
        <f t="shared" si="1"/>
        <v>5844966</v>
      </c>
      <c r="J22" s="19">
        <v>140746</v>
      </c>
      <c r="K22" s="19">
        <v>135313</v>
      </c>
      <c r="L22" s="19">
        <f t="shared" si="2"/>
        <v>276059</v>
      </c>
      <c r="M22" s="19">
        <v>4000403</v>
      </c>
    </row>
    <row r="23" spans="1:13" ht="12.75">
      <c r="A23" s="91" t="s">
        <v>15</v>
      </c>
      <c r="B23" s="5">
        <v>301238</v>
      </c>
      <c r="C23" s="5">
        <v>12824482</v>
      </c>
      <c r="D23" s="5">
        <f t="shared" si="0"/>
        <v>13125720</v>
      </c>
      <c r="F23" s="92" t="s">
        <v>53</v>
      </c>
      <c r="G23" s="19">
        <v>116503</v>
      </c>
      <c r="H23" s="19">
        <v>4781589</v>
      </c>
      <c r="I23" s="19">
        <f t="shared" si="1"/>
        <v>4898092</v>
      </c>
      <c r="J23" s="19">
        <v>187402</v>
      </c>
      <c r="K23" s="19">
        <v>332243</v>
      </c>
      <c r="L23" s="19">
        <f t="shared" si="2"/>
        <v>519645</v>
      </c>
      <c r="M23" s="19">
        <v>5073768</v>
      </c>
    </row>
    <row r="24" spans="1:13" ht="12.75">
      <c r="A24" s="91" t="s">
        <v>16</v>
      </c>
      <c r="B24" s="5">
        <v>808843</v>
      </c>
      <c r="C24" s="5">
        <v>36401342</v>
      </c>
      <c r="D24" s="5">
        <f t="shared" si="0"/>
        <v>37210185</v>
      </c>
      <c r="F24" s="91" t="s">
        <v>23</v>
      </c>
      <c r="G24" s="19">
        <v>92385</v>
      </c>
      <c r="H24" s="19">
        <v>4106892</v>
      </c>
      <c r="I24" s="19">
        <f t="shared" si="1"/>
        <v>4199277</v>
      </c>
      <c r="J24" s="19">
        <v>109131</v>
      </c>
      <c r="K24" s="19">
        <v>140348</v>
      </c>
      <c r="L24" s="19">
        <f t="shared" si="2"/>
        <v>249479</v>
      </c>
      <c r="M24" s="19">
        <v>3589881</v>
      </c>
    </row>
    <row r="25" spans="1:13" ht="12.75">
      <c r="A25" s="91" t="s">
        <v>17</v>
      </c>
      <c r="B25" s="5">
        <v>1049928</v>
      </c>
      <c r="C25" s="5">
        <v>54625527</v>
      </c>
      <c r="D25" s="5">
        <f t="shared" si="0"/>
        <v>55675455</v>
      </c>
      <c r="F25" s="91" t="s">
        <v>54</v>
      </c>
      <c r="G25" s="19">
        <v>160906</v>
      </c>
      <c r="H25" s="19">
        <v>6970871</v>
      </c>
      <c r="I25" s="19">
        <f t="shared" si="1"/>
        <v>7131777</v>
      </c>
      <c r="J25" s="19">
        <v>226625</v>
      </c>
      <c r="K25" s="19">
        <v>364166</v>
      </c>
      <c r="L25" s="19">
        <f t="shared" si="2"/>
        <v>590791</v>
      </c>
      <c r="M25" s="19">
        <v>6343892</v>
      </c>
    </row>
    <row r="26" spans="1:13" ht="12.75">
      <c r="A26" s="91" t="s">
        <v>18</v>
      </c>
      <c r="B26" s="5">
        <v>911863</v>
      </c>
      <c r="C26" s="5">
        <v>35817989</v>
      </c>
      <c r="D26" s="5">
        <f t="shared" si="0"/>
        <v>36729852</v>
      </c>
      <c r="F26" s="91" t="s">
        <v>55</v>
      </c>
      <c r="G26" s="19">
        <v>92912</v>
      </c>
      <c r="H26" s="19">
        <v>3223932</v>
      </c>
      <c r="I26" s="19">
        <f t="shared" si="1"/>
        <v>3316844</v>
      </c>
      <c r="J26" s="19">
        <v>202703</v>
      </c>
      <c r="K26" s="19">
        <v>307851</v>
      </c>
      <c r="L26" s="19">
        <f t="shared" si="2"/>
        <v>510554</v>
      </c>
      <c r="M26" s="19">
        <v>4704444</v>
      </c>
    </row>
    <row r="27" spans="1:13" ht="12.75">
      <c r="A27" s="91" t="s">
        <v>19</v>
      </c>
      <c r="B27" s="5">
        <v>641325</v>
      </c>
      <c r="C27" s="5">
        <v>26159110</v>
      </c>
      <c r="D27" s="5">
        <f t="shared" si="0"/>
        <v>26800435</v>
      </c>
      <c r="F27" s="91" t="s">
        <v>56</v>
      </c>
      <c r="G27" s="19">
        <v>217703</v>
      </c>
      <c r="H27" s="19">
        <v>10165018</v>
      </c>
      <c r="I27" s="19">
        <f t="shared" si="1"/>
        <v>10382721</v>
      </c>
      <c r="J27" s="19">
        <v>428871</v>
      </c>
      <c r="K27" s="19">
        <v>1924228</v>
      </c>
      <c r="L27" s="19">
        <f t="shared" si="2"/>
        <v>2353099</v>
      </c>
      <c r="M27" s="19">
        <v>12780467</v>
      </c>
    </row>
    <row r="28" spans="1:13" ht="12.75">
      <c r="A28" s="91" t="s">
        <v>20</v>
      </c>
      <c r="B28" s="5">
        <v>979308</v>
      </c>
      <c r="C28" s="5">
        <v>41731401</v>
      </c>
      <c r="D28" s="5">
        <f t="shared" si="0"/>
        <v>42710709</v>
      </c>
      <c r="F28" s="91" t="s">
        <v>57</v>
      </c>
      <c r="G28" s="19">
        <v>122321</v>
      </c>
      <c r="H28" s="19">
        <v>5915797</v>
      </c>
      <c r="I28" s="19">
        <f t="shared" si="1"/>
        <v>6038118</v>
      </c>
      <c r="J28" s="19">
        <v>167750</v>
      </c>
      <c r="K28" s="19">
        <v>418409</v>
      </c>
      <c r="L28" s="19">
        <f t="shared" si="2"/>
        <v>586159</v>
      </c>
      <c r="M28" s="19">
        <v>5661140</v>
      </c>
    </row>
    <row r="29" spans="6:13" ht="12.75">
      <c r="F29" s="91" t="s">
        <v>58</v>
      </c>
      <c r="G29" s="19">
        <v>84659</v>
      </c>
      <c r="H29" s="19">
        <v>3271495</v>
      </c>
      <c r="I29" s="19">
        <f t="shared" si="1"/>
        <v>3356154</v>
      </c>
      <c r="J29" s="19">
        <v>152280</v>
      </c>
      <c r="K29" s="19">
        <v>348892</v>
      </c>
      <c r="L29" s="19">
        <f t="shared" si="2"/>
        <v>501172</v>
      </c>
      <c r="M29" s="19">
        <v>4959997</v>
      </c>
    </row>
    <row r="30" spans="1:13" ht="24">
      <c r="A30" s="1" t="s">
        <v>24</v>
      </c>
      <c r="F30" s="91" t="s">
        <v>59</v>
      </c>
      <c r="G30" s="19">
        <v>114237</v>
      </c>
      <c r="H30" s="19">
        <v>4118695</v>
      </c>
      <c r="I30" s="19">
        <f t="shared" si="1"/>
        <v>4232932</v>
      </c>
      <c r="J30" s="19">
        <v>144538</v>
      </c>
      <c r="K30" s="19">
        <v>244134</v>
      </c>
      <c r="L30" s="19">
        <f t="shared" si="2"/>
        <v>388672</v>
      </c>
      <c r="M30" s="19">
        <v>4531917</v>
      </c>
    </row>
    <row r="31" spans="1:13" ht="12.75">
      <c r="A31" s="7" t="s">
        <v>95</v>
      </c>
      <c r="F31" s="91" t="s">
        <v>60</v>
      </c>
      <c r="G31" s="19">
        <v>280871</v>
      </c>
      <c r="H31" s="19">
        <v>13607646</v>
      </c>
      <c r="I31" s="19">
        <f t="shared" si="1"/>
        <v>13888517</v>
      </c>
      <c r="J31" s="19">
        <v>391441</v>
      </c>
      <c r="K31" s="19">
        <v>1292464</v>
      </c>
      <c r="L31" s="19">
        <f t="shared" si="2"/>
        <v>1683905</v>
      </c>
      <c r="M31" s="19">
        <v>11106686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3.5">
      <c r="A1" s="18" t="s">
        <v>34</v>
      </c>
    </row>
    <row r="3" spans="1:11" ht="18.75" customHeight="1">
      <c r="A3" s="123"/>
      <c r="B3" s="127" t="s">
        <v>31</v>
      </c>
      <c r="C3" s="128"/>
      <c r="D3" s="129"/>
      <c r="E3" s="125" t="s">
        <v>71</v>
      </c>
      <c r="G3" s="123"/>
      <c r="H3" s="127" t="s">
        <v>26</v>
      </c>
      <c r="I3" s="128"/>
      <c r="J3" s="129"/>
      <c r="K3" s="125" t="s">
        <v>71</v>
      </c>
    </row>
    <row r="4" spans="1:11" s="12" customFormat="1" ht="22.5" customHeight="1">
      <c r="A4" s="124"/>
      <c r="B4" s="11" t="s">
        <v>30</v>
      </c>
      <c r="C4" s="11" t="s">
        <v>28</v>
      </c>
      <c r="D4" s="11" t="s">
        <v>29</v>
      </c>
      <c r="E4" s="126"/>
      <c r="G4" s="124"/>
      <c r="H4" s="11" t="s">
        <v>30</v>
      </c>
      <c r="I4" s="11" t="s">
        <v>28</v>
      </c>
      <c r="J4" s="11" t="s">
        <v>29</v>
      </c>
      <c r="K4" s="126"/>
    </row>
    <row r="5" spans="1:11" ht="12.75">
      <c r="A5" s="91" t="s">
        <v>21</v>
      </c>
      <c r="B5" s="104">
        <v>11280523</v>
      </c>
      <c r="C5" s="105">
        <v>49003</v>
      </c>
      <c r="D5" s="102">
        <v>230.20066118400914</v>
      </c>
      <c r="E5" s="103">
        <v>29.186727787165484</v>
      </c>
      <c r="G5" s="91" t="s">
        <v>36</v>
      </c>
      <c r="H5" s="100">
        <v>34345332</v>
      </c>
      <c r="I5" s="101">
        <v>553914</v>
      </c>
      <c r="J5" s="102">
        <v>62.00480941084717</v>
      </c>
      <c r="K5" s="103">
        <v>48.362414414266134</v>
      </c>
    </row>
    <row r="6" spans="1:11" ht="12.75">
      <c r="A6" s="91" t="s">
        <v>22</v>
      </c>
      <c r="B6" s="104">
        <v>17523650</v>
      </c>
      <c r="C6" s="105">
        <v>121468</v>
      </c>
      <c r="D6" s="102">
        <v>144.26556788619226</v>
      </c>
      <c r="E6" s="103">
        <v>29.296595715826</v>
      </c>
      <c r="G6" s="91" t="s">
        <v>37</v>
      </c>
      <c r="H6" s="100">
        <v>11794309</v>
      </c>
      <c r="I6" s="101">
        <v>174784</v>
      </c>
      <c r="J6" s="102">
        <v>67.47934021420726</v>
      </c>
      <c r="K6" s="103">
        <v>53.33708172647379</v>
      </c>
    </row>
    <row r="7" spans="1:11" ht="12.75">
      <c r="A7" s="91" t="s">
        <v>0</v>
      </c>
      <c r="B7" s="104">
        <v>52095502</v>
      </c>
      <c r="C7" s="105">
        <v>210022</v>
      </c>
      <c r="D7" s="102">
        <v>248.0478330841531</v>
      </c>
      <c r="E7" s="103">
        <v>53.47727326116768</v>
      </c>
      <c r="G7" s="91" t="s">
        <v>38</v>
      </c>
      <c r="H7" s="100">
        <v>15228239</v>
      </c>
      <c r="I7" s="101">
        <v>136043</v>
      </c>
      <c r="J7" s="102">
        <v>111.93695375726793</v>
      </c>
      <c r="K7" s="103">
        <v>61.960985370824716</v>
      </c>
    </row>
    <row r="8" spans="1:11" ht="12.75">
      <c r="A8" s="91" t="s">
        <v>1</v>
      </c>
      <c r="B8" s="104">
        <v>34037848</v>
      </c>
      <c r="C8" s="105">
        <v>285428</v>
      </c>
      <c r="D8" s="102">
        <v>119.2519584623793</v>
      </c>
      <c r="E8" s="103">
        <v>29.08798715958995</v>
      </c>
      <c r="G8" s="91" t="s">
        <v>39</v>
      </c>
      <c r="H8" s="100">
        <v>15850867</v>
      </c>
      <c r="I8" s="101">
        <v>176760</v>
      </c>
      <c r="J8" s="102">
        <v>89.67451346458475</v>
      </c>
      <c r="K8" s="103">
        <v>53.79566888861841</v>
      </c>
    </row>
    <row r="9" spans="1:11" ht="12.75">
      <c r="A9" s="91" t="s">
        <v>2</v>
      </c>
      <c r="B9" s="104">
        <v>26343469</v>
      </c>
      <c r="C9" s="105">
        <v>193375</v>
      </c>
      <c r="D9" s="102">
        <v>136.22996250808015</v>
      </c>
      <c r="E9" s="103">
        <v>36.946787623697915</v>
      </c>
      <c r="G9" s="91" t="s">
        <v>40</v>
      </c>
      <c r="H9" s="100">
        <v>7605834</v>
      </c>
      <c r="I9" s="101">
        <v>137834</v>
      </c>
      <c r="J9" s="102">
        <v>55.181116415398236</v>
      </c>
      <c r="K9" s="103">
        <v>40.654450243125765</v>
      </c>
    </row>
    <row r="10" spans="1:11" ht="12.75">
      <c r="A10" s="91" t="s">
        <v>3</v>
      </c>
      <c r="B10" s="104">
        <v>14802267</v>
      </c>
      <c r="C10" s="105">
        <v>170539</v>
      </c>
      <c r="D10" s="102">
        <v>86.79696139885891</v>
      </c>
      <c r="E10" s="103">
        <v>19.532702704210642</v>
      </c>
      <c r="G10" s="91" t="s">
        <v>41</v>
      </c>
      <c r="H10" s="100">
        <v>18278514</v>
      </c>
      <c r="I10" s="101">
        <v>247126</v>
      </c>
      <c r="J10" s="102">
        <v>73.96435016954914</v>
      </c>
      <c r="K10" s="103">
        <v>50.52418700109356</v>
      </c>
    </row>
    <row r="11" spans="1:11" ht="12.75">
      <c r="A11" s="91" t="s">
        <v>4</v>
      </c>
      <c r="B11" s="104">
        <v>17852703</v>
      </c>
      <c r="C11" s="105">
        <v>241090</v>
      </c>
      <c r="D11" s="102">
        <v>74.04995229997097</v>
      </c>
      <c r="E11" s="103">
        <v>18.50158207608915</v>
      </c>
      <c r="G11" s="91" t="s">
        <v>42</v>
      </c>
      <c r="H11" s="100">
        <v>6667408</v>
      </c>
      <c r="I11" s="101">
        <v>111407</v>
      </c>
      <c r="J11" s="102">
        <v>59.847298643711795</v>
      </c>
      <c r="K11" s="103">
        <v>48.84094591270867</v>
      </c>
    </row>
    <row r="12" spans="1:11" ht="12.75">
      <c r="A12" s="91" t="s">
        <v>5</v>
      </c>
      <c r="B12" s="104">
        <v>37771289</v>
      </c>
      <c r="C12" s="105">
        <v>456673</v>
      </c>
      <c r="D12" s="102">
        <v>82.70970475591945</v>
      </c>
      <c r="E12" s="103">
        <v>26.32537557741909</v>
      </c>
      <c r="G12" s="91" t="s">
        <v>43</v>
      </c>
      <c r="H12" s="100">
        <v>17956848</v>
      </c>
      <c r="I12" s="101">
        <v>218683</v>
      </c>
      <c r="J12" s="102">
        <v>82.11359822208402</v>
      </c>
      <c r="K12" s="103">
        <v>52.97956742749944</v>
      </c>
    </row>
    <row r="13" spans="1:11" ht="12.75">
      <c r="A13" s="91" t="s">
        <v>6</v>
      </c>
      <c r="B13" s="104">
        <v>36595534</v>
      </c>
      <c r="C13" s="105">
        <v>354574</v>
      </c>
      <c r="D13" s="102">
        <v>103.20986310332962</v>
      </c>
      <c r="E13" s="103">
        <v>30.088300847416576</v>
      </c>
      <c r="G13" s="91" t="s">
        <v>44</v>
      </c>
      <c r="H13" s="100">
        <v>28958709</v>
      </c>
      <c r="I13" s="101">
        <v>420243</v>
      </c>
      <c r="J13" s="102">
        <v>68.90943811080732</v>
      </c>
      <c r="K13" s="103">
        <v>44.38020838470221</v>
      </c>
    </row>
    <row r="14" spans="1:11" ht="12.75">
      <c r="A14" s="91" t="s">
        <v>7</v>
      </c>
      <c r="B14" s="104">
        <v>35399338</v>
      </c>
      <c r="C14" s="105">
        <v>255892</v>
      </c>
      <c r="D14" s="102">
        <v>138.33702499491974</v>
      </c>
      <c r="E14" s="103">
        <v>43.53938287780001</v>
      </c>
      <c r="G14" s="91" t="s">
        <v>45</v>
      </c>
      <c r="H14" s="100">
        <v>9850379</v>
      </c>
      <c r="I14" s="101">
        <v>113726</v>
      </c>
      <c r="J14" s="102">
        <v>86.61501327752669</v>
      </c>
      <c r="K14" s="103">
        <v>46.478326302541255</v>
      </c>
    </row>
    <row r="15" spans="1:11" ht="12.75">
      <c r="A15" s="91" t="s">
        <v>8</v>
      </c>
      <c r="B15" s="104">
        <v>60356766</v>
      </c>
      <c r="C15" s="105">
        <v>677380</v>
      </c>
      <c r="D15" s="102">
        <v>89.10325961793971</v>
      </c>
      <c r="E15" s="103">
        <v>28.4415381334948</v>
      </c>
      <c r="G15" s="91" t="s">
        <v>46</v>
      </c>
      <c r="H15" s="100">
        <v>12471395</v>
      </c>
      <c r="I15" s="101">
        <v>180759</v>
      </c>
      <c r="J15" s="102">
        <v>68.99460054547768</v>
      </c>
      <c r="K15" s="103">
        <v>49.87577346977181</v>
      </c>
    </row>
    <row r="16" spans="1:11" ht="12.75">
      <c r="A16" s="91" t="s">
        <v>9</v>
      </c>
      <c r="B16" s="104">
        <v>100508827</v>
      </c>
      <c r="C16" s="105">
        <v>842323</v>
      </c>
      <c r="D16" s="102">
        <v>119.32337951118514</v>
      </c>
      <c r="E16" s="103">
        <v>44.2358740037266</v>
      </c>
      <c r="G16" s="91" t="s">
        <v>47</v>
      </c>
      <c r="H16" s="100">
        <v>11932118</v>
      </c>
      <c r="I16" s="101">
        <v>175885</v>
      </c>
      <c r="J16" s="102">
        <v>67.8404525684396</v>
      </c>
      <c r="K16" s="103">
        <v>46.05636985688923</v>
      </c>
    </row>
    <row r="17" spans="1:11" ht="12.75">
      <c r="A17" s="91" t="s">
        <v>10</v>
      </c>
      <c r="B17" s="104">
        <v>35703929</v>
      </c>
      <c r="C17" s="105">
        <v>200595</v>
      </c>
      <c r="D17" s="102">
        <v>177.9901243799696</v>
      </c>
      <c r="E17" s="103">
        <v>48.450453289178334</v>
      </c>
      <c r="G17" s="91" t="s">
        <v>48</v>
      </c>
      <c r="H17" s="100">
        <v>9018507</v>
      </c>
      <c r="I17" s="101">
        <v>150651</v>
      </c>
      <c r="J17" s="102">
        <v>59.86357209709859</v>
      </c>
      <c r="K17" s="103">
        <v>40.29933323732864</v>
      </c>
    </row>
    <row r="18" spans="1:11" ht="12.75">
      <c r="A18" s="91" t="s">
        <v>11</v>
      </c>
      <c r="B18" s="104">
        <v>27104838</v>
      </c>
      <c r="C18" s="105">
        <v>299673</v>
      </c>
      <c r="D18" s="102">
        <v>90.44804837272628</v>
      </c>
      <c r="E18" s="103">
        <v>26.83650246034089</v>
      </c>
      <c r="G18" s="91" t="s">
        <v>49</v>
      </c>
      <c r="H18" s="100">
        <v>10200754</v>
      </c>
      <c r="I18" s="101">
        <v>115514</v>
      </c>
      <c r="J18" s="102">
        <v>88.30751250930624</v>
      </c>
      <c r="K18" s="103">
        <v>50.659329108940184</v>
      </c>
    </row>
    <row r="19" spans="1:11" ht="12.75">
      <c r="A19" s="91" t="s">
        <v>12</v>
      </c>
      <c r="B19" s="104">
        <v>55109232</v>
      </c>
      <c r="C19" s="105">
        <v>528706</v>
      </c>
      <c r="D19" s="102">
        <v>104.23417173249405</v>
      </c>
      <c r="E19" s="103">
        <v>36.477717416320885</v>
      </c>
      <c r="G19" s="91" t="s">
        <v>50</v>
      </c>
      <c r="H19" s="100">
        <v>6480878</v>
      </c>
      <c r="I19" s="101">
        <v>72909</v>
      </c>
      <c r="J19" s="102">
        <v>88.88995871565925</v>
      </c>
      <c r="K19" s="103">
        <v>54.80965055392348</v>
      </c>
    </row>
    <row r="20" spans="1:11" ht="12.75">
      <c r="A20" s="91" t="s">
        <v>13</v>
      </c>
      <c r="B20" s="104">
        <v>23825821</v>
      </c>
      <c r="C20" s="105">
        <v>248699</v>
      </c>
      <c r="D20" s="102">
        <v>95.80183675849119</v>
      </c>
      <c r="E20" s="103">
        <v>27.190221355892874</v>
      </c>
      <c r="G20" s="92" t="s">
        <v>51</v>
      </c>
      <c r="H20" s="100">
        <v>3270902</v>
      </c>
      <c r="I20" s="101">
        <v>56919</v>
      </c>
      <c r="J20" s="102">
        <v>57.46590769338885</v>
      </c>
      <c r="K20" s="103">
        <v>35.41316544658655</v>
      </c>
    </row>
    <row r="21" spans="1:11" ht="12.75">
      <c r="A21" s="91" t="s">
        <v>14</v>
      </c>
      <c r="B21" s="104">
        <v>22752639</v>
      </c>
      <c r="C21" s="105">
        <v>317663</v>
      </c>
      <c r="D21" s="102">
        <v>71.62508381523816</v>
      </c>
      <c r="E21" s="103">
        <v>19.380179126427873</v>
      </c>
      <c r="G21" s="92" t="s">
        <v>52</v>
      </c>
      <c r="H21" s="100">
        <v>5844966</v>
      </c>
      <c r="I21" s="101">
        <v>76025</v>
      </c>
      <c r="J21" s="102">
        <v>76.88215718513646</v>
      </c>
      <c r="K21" s="103">
        <v>43.85155847013569</v>
      </c>
    </row>
    <row r="22" spans="1:11" ht="12.75">
      <c r="A22" s="91" t="s">
        <v>15</v>
      </c>
      <c r="B22" s="104">
        <v>13125720</v>
      </c>
      <c r="C22" s="105">
        <v>190290</v>
      </c>
      <c r="D22" s="102">
        <v>68.9774554627148</v>
      </c>
      <c r="E22" s="103">
        <v>16.431496607151647</v>
      </c>
      <c r="G22" s="92" t="s">
        <v>53</v>
      </c>
      <c r="H22" s="100">
        <v>4898092</v>
      </c>
      <c r="I22" s="101">
        <v>83567</v>
      </c>
      <c r="J22" s="102">
        <v>58.61275383823758</v>
      </c>
      <c r="K22" s="103">
        <v>42.0732937989461</v>
      </c>
    </row>
    <row r="23" spans="1:11" ht="12.75">
      <c r="A23" s="91" t="s">
        <v>16</v>
      </c>
      <c r="B23" s="104">
        <v>37210185</v>
      </c>
      <c r="C23" s="105">
        <v>519283</v>
      </c>
      <c r="D23" s="102">
        <v>71.65685185149523</v>
      </c>
      <c r="E23" s="103">
        <v>22.34466983313659</v>
      </c>
      <c r="G23" s="91" t="s">
        <v>23</v>
      </c>
      <c r="H23" s="100">
        <v>4199277</v>
      </c>
      <c r="I23" s="101">
        <v>73053</v>
      </c>
      <c r="J23" s="102">
        <v>57.48260851710402</v>
      </c>
      <c r="K23" s="103">
        <v>33.16567174752523</v>
      </c>
    </row>
    <row r="24" spans="1:11" ht="12.75">
      <c r="A24" s="91" t="s">
        <v>17</v>
      </c>
      <c r="B24" s="104">
        <v>55675455</v>
      </c>
      <c r="C24" s="105">
        <v>695432</v>
      </c>
      <c r="D24" s="102">
        <v>80.05880517433768</v>
      </c>
      <c r="E24" s="103">
        <v>26.485029013940327</v>
      </c>
      <c r="G24" s="91" t="s">
        <v>54</v>
      </c>
      <c r="H24" s="100">
        <v>7131777</v>
      </c>
      <c r="I24" s="101">
        <v>114355</v>
      </c>
      <c r="J24" s="102">
        <v>62.365239823357086</v>
      </c>
      <c r="K24" s="103">
        <v>43.0268707320059</v>
      </c>
    </row>
    <row r="25" spans="1:11" ht="12.75">
      <c r="A25" s="91" t="s">
        <v>18</v>
      </c>
      <c r="B25" s="104">
        <v>36729852</v>
      </c>
      <c r="C25" s="105">
        <v>646083</v>
      </c>
      <c r="D25" s="102">
        <v>56.85005177353374</v>
      </c>
      <c r="E25" s="103">
        <v>17.17615553680818</v>
      </c>
      <c r="G25" s="91" t="s">
        <v>55</v>
      </c>
      <c r="H25" s="100">
        <v>3316844</v>
      </c>
      <c r="I25" s="101">
        <v>70740</v>
      </c>
      <c r="J25" s="102">
        <v>46.887814532089344</v>
      </c>
      <c r="K25" s="103">
        <v>36.14463524244097</v>
      </c>
    </row>
    <row r="26" spans="1:11" ht="12.75">
      <c r="A26" s="91" t="s">
        <v>19</v>
      </c>
      <c r="B26" s="104">
        <v>26800435</v>
      </c>
      <c r="C26" s="105">
        <v>434112</v>
      </c>
      <c r="D26" s="102">
        <v>61.736222449506116</v>
      </c>
      <c r="E26" s="103">
        <v>16.983572561085275</v>
      </c>
      <c r="G26" s="91" t="s">
        <v>56</v>
      </c>
      <c r="H26" s="100">
        <v>10382721</v>
      </c>
      <c r="I26" s="101">
        <v>144058</v>
      </c>
      <c r="J26" s="102">
        <v>72.07319968346083</v>
      </c>
      <c r="K26" s="103">
        <v>56.903173691592116</v>
      </c>
    </row>
    <row r="27" spans="1:11" ht="12.75">
      <c r="A27" s="91" t="s">
        <v>20</v>
      </c>
      <c r="B27" s="104">
        <v>42710709</v>
      </c>
      <c r="C27" s="105">
        <v>653392</v>
      </c>
      <c r="D27" s="102">
        <v>65.36766443421408</v>
      </c>
      <c r="E27" s="103">
        <v>20.019023100700757</v>
      </c>
      <c r="G27" s="91" t="s">
        <v>57</v>
      </c>
      <c r="H27" s="100">
        <v>6038118</v>
      </c>
      <c r="I27" s="101">
        <v>84502</v>
      </c>
      <c r="J27" s="102">
        <v>71.45532650114791</v>
      </c>
      <c r="K27" s="103">
        <v>41.434955671864124</v>
      </c>
    </row>
    <row r="28" spans="7:11" ht="12.75">
      <c r="G28" s="91" t="s">
        <v>58</v>
      </c>
      <c r="H28" s="100">
        <v>3356154</v>
      </c>
      <c r="I28" s="101">
        <v>56123</v>
      </c>
      <c r="J28" s="102">
        <v>59.79997505479037</v>
      </c>
      <c r="K28" s="103">
        <v>49.17241609651802</v>
      </c>
    </row>
    <row r="29" spans="1:11" ht="12.75">
      <c r="A29" s="7" t="s">
        <v>27</v>
      </c>
      <c r="G29" s="91" t="s">
        <v>59</v>
      </c>
      <c r="H29" s="100">
        <v>4232932</v>
      </c>
      <c r="I29" s="101">
        <v>81364</v>
      </c>
      <c r="J29" s="102">
        <v>52.024630057519296</v>
      </c>
      <c r="K29" s="103">
        <v>36.453281986061775</v>
      </c>
    </row>
    <row r="30" spans="1:11" ht="12.75">
      <c r="A30" s="7" t="s">
        <v>95</v>
      </c>
      <c r="G30" s="91" t="s">
        <v>60</v>
      </c>
      <c r="H30" s="100">
        <v>13888517</v>
      </c>
      <c r="I30" s="101">
        <v>194533</v>
      </c>
      <c r="J30" s="102">
        <v>71.39414392416711</v>
      </c>
      <c r="K30" s="103">
        <v>44.31221268522877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3" width="6.25390625" style="0" customWidth="1"/>
    <col min="4" max="4" width="6.25390625" style="22" customWidth="1"/>
    <col min="5" max="6" width="6.25390625" style="0" customWidth="1"/>
    <col min="7" max="7" width="6.25390625" style="23" customWidth="1"/>
    <col min="8" max="11" width="6.25390625" style="0" customWidth="1"/>
    <col min="12" max="12" width="3.125" style="0" customWidth="1"/>
    <col min="13" max="13" width="9.75390625" style="0" customWidth="1"/>
    <col min="14" max="15" width="6.375" style="0" customWidth="1"/>
    <col min="16" max="16" width="6.375" style="22" customWidth="1"/>
    <col min="17" max="23" width="6.375" style="0" customWidth="1"/>
  </cols>
  <sheetData>
    <row r="1" spans="1:16" s="14" customFormat="1" ht="13.5">
      <c r="A1" s="16" t="s">
        <v>72</v>
      </c>
      <c r="B1" s="16"/>
      <c r="C1" s="16"/>
      <c r="D1" s="18"/>
      <c r="E1" s="16"/>
      <c r="P1" s="21"/>
    </row>
    <row r="3" spans="1:23" ht="13.5" customHeight="1">
      <c r="A3" s="123"/>
      <c r="B3" s="132" t="s">
        <v>99</v>
      </c>
      <c r="C3" s="133"/>
      <c r="D3" s="133"/>
      <c r="E3" s="133"/>
      <c r="F3" s="133"/>
      <c r="G3" s="133"/>
      <c r="H3" s="133"/>
      <c r="I3" s="133"/>
      <c r="J3" s="133"/>
      <c r="K3" s="134"/>
      <c r="L3" s="23"/>
      <c r="M3" s="130"/>
      <c r="N3" s="135" t="s">
        <v>99</v>
      </c>
      <c r="O3" s="136"/>
      <c r="P3" s="136"/>
      <c r="Q3" s="136"/>
      <c r="R3" s="136"/>
      <c r="S3" s="136"/>
      <c r="T3" s="136"/>
      <c r="U3" s="136"/>
      <c r="V3" s="136"/>
      <c r="W3" s="137"/>
    </row>
    <row r="4" spans="1:23" ht="12.75">
      <c r="A4" s="124"/>
      <c r="B4" s="3">
        <v>2011</v>
      </c>
      <c r="C4" s="3">
        <v>2010</v>
      </c>
      <c r="D4" s="3">
        <v>2009</v>
      </c>
      <c r="E4" s="3">
        <v>2008</v>
      </c>
      <c r="F4" s="3">
        <v>2007</v>
      </c>
      <c r="G4" s="3">
        <v>2006</v>
      </c>
      <c r="H4" s="3">
        <v>2005</v>
      </c>
      <c r="I4" s="3">
        <v>2004</v>
      </c>
      <c r="J4" s="3">
        <v>2003</v>
      </c>
      <c r="K4" s="3">
        <v>2002</v>
      </c>
      <c r="L4" s="23"/>
      <c r="M4" s="131"/>
      <c r="N4" s="25">
        <v>2011</v>
      </c>
      <c r="O4" s="24">
        <v>2010</v>
      </c>
      <c r="P4" s="25">
        <v>2009</v>
      </c>
      <c r="Q4" s="24">
        <v>2008</v>
      </c>
      <c r="R4" s="24">
        <v>2007</v>
      </c>
      <c r="S4" s="24">
        <v>2006</v>
      </c>
      <c r="T4" s="26">
        <v>2005</v>
      </c>
      <c r="U4" s="26">
        <v>2004</v>
      </c>
      <c r="V4" s="24">
        <v>2003</v>
      </c>
      <c r="W4" s="24">
        <v>2002</v>
      </c>
    </row>
    <row r="5" spans="1:23" ht="12.75">
      <c r="A5" s="91" t="s">
        <v>98</v>
      </c>
      <c r="B5" s="97">
        <v>76.1440614250089</v>
      </c>
      <c r="C5" s="97">
        <v>77.93718755979813</v>
      </c>
      <c r="D5" s="27">
        <v>75.4086330544825</v>
      </c>
      <c r="E5" s="28">
        <v>69.1</v>
      </c>
      <c r="F5" s="29">
        <v>69</v>
      </c>
      <c r="G5" s="8">
        <v>65.3</v>
      </c>
      <c r="H5" s="8">
        <v>66.8</v>
      </c>
      <c r="I5" s="8">
        <v>79.6</v>
      </c>
      <c r="J5" s="3">
        <v>76.2</v>
      </c>
      <c r="K5" s="3">
        <v>77.8</v>
      </c>
      <c r="L5" s="23"/>
      <c r="M5" s="91" t="s">
        <v>36</v>
      </c>
      <c r="N5" s="107">
        <v>85.9</v>
      </c>
      <c r="O5" s="63">
        <v>84.7</v>
      </c>
      <c r="P5" s="64">
        <v>87.1</v>
      </c>
      <c r="Q5" s="64">
        <v>86.8</v>
      </c>
      <c r="R5" s="64">
        <v>86.8</v>
      </c>
      <c r="S5" s="30">
        <v>87</v>
      </c>
      <c r="T5" s="31">
        <v>88</v>
      </c>
      <c r="U5" s="65">
        <v>97.1</v>
      </c>
      <c r="V5" s="38">
        <v>92.6</v>
      </c>
      <c r="W5" s="38">
        <v>91.5</v>
      </c>
    </row>
    <row r="6" spans="1:23" ht="12.75">
      <c r="A6" s="91" t="s">
        <v>97</v>
      </c>
      <c r="B6" s="97">
        <v>83.83492262893839</v>
      </c>
      <c r="C6" s="97">
        <v>80.96766322708255</v>
      </c>
      <c r="D6" s="27">
        <v>78.53917655643995</v>
      </c>
      <c r="E6" s="28">
        <v>74.1</v>
      </c>
      <c r="F6" s="29">
        <v>73.3</v>
      </c>
      <c r="G6" s="8">
        <v>72.6</v>
      </c>
      <c r="H6" s="8">
        <v>73.8</v>
      </c>
      <c r="I6" s="8">
        <v>85.4</v>
      </c>
      <c r="J6" s="3">
        <v>82.2</v>
      </c>
      <c r="K6" s="3">
        <v>83.5</v>
      </c>
      <c r="L6" s="23"/>
      <c r="M6" s="91" t="s">
        <v>37</v>
      </c>
      <c r="N6" s="107">
        <v>91.4</v>
      </c>
      <c r="O6" s="63">
        <v>92.4</v>
      </c>
      <c r="P6" s="64">
        <v>90.6</v>
      </c>
      <c r="Q6" s="64">
        <v>89.4</v>
      </c>
      <c r="R6" s="64">
        <v>86.8</v>
      </c>
      <c r="S6" s="30">
        <v>87.2</v>
      </c>
      <c r="T6" s="31">
        <v>89.8</v>
      </c>
      <c r="U6" s="65">
        <v>88.1</v>
      </c>
      <c r="V6" s="38">
        <v>92.2</v>
      </c>
      <c r="W6" s="38">
        <v>92.8</v>
      </c>
    </row>
    <row r="7" spans="1:23" ht="12.75">
      <c r="A7" s="91" t="s">
        <v>0</v>
      </c>
      <c r="B7" s="97">
        <v>73.79570409904194</v>
      </c>
      <c r="C7" s="97">
        <v>73.17268889877293</v>
      </c>
      <c r="D7" s="27">
        <v>64.39170850592527</v>
      </c>
      <c r="E7" s="28">
        <v>61.1</v>
      </c>
      <c r="F7" s="29">
        <v>62.5</v>
      </c>
      <c r="G7" s="8">
        <v>52.3</v>
      </c>
      <c r="H7" s="8">
        <v>55.9</v>
      </c>
      <c r="I7" s="8">
        <v>70.9</v>
      </c>
      <c r="J7" s="3">
        <v>67.6</v>
      </c>
      <c r="K7" s="3">
        <v>71.3</v>
      </c>
      <c r="L7" s="23"/>
      <c r="M7" s="91" t="s">
        <v>38</v>
      </c>
      <c r="N7" s="107">
        <v>86.2</v>
      </c>
      <c r="O7" s="63">
        <v>88.6</v>
      </c>
      <c r="P7" s="64">
        <v>86.4</v>
      </c>
      <c r="Q7" s="64">
        <v>87.1</v>
      </c>
      <c r="R7" s="64">
        <v>86.4</v>
      </c>
      <c r="S7" s="30">
        <v>75.9</v>
      </c>
      <c r="T7" s="31">
        <v>79</v>
      </c>
      <c r="U7" s="65">
        <v>82</v>
      </c>
      <c r="V7" s="38">
        <v>80.8</v>
      </c>
      <c r="W7" s="38">
        <v>85.2</v>
      </c>
    </row>
    <row r="8" spans="1:23" ht="12.75">
      <c r="A8" s="91" t="s">
        <v>1</v>
      </c>
      <c r="B8" s="97">
        <v>88.12066232321459</v>
      </c>
      <c r="C8" s="97">
        <v>87.80805285445147</v>
      </c>
      <c r="D8" s="27">
        <v>85.83627401424476</v>
      </c>
      <c r="E8" s="28">
        <v>79.1</v>
      </c>
      <c r="F8" s="29">
        <v>76.8</v>
      </c>
      <c r="G8" s="8">
        <v>74.4</v>
      </c>
      <c r="H8" s="8">
        <v>79.4</v>
      </c>
      <c r="I8" s="8">
        <v>81.3</v>
      </c>
      <c r="J8" s="3">
        <v>82.9</v>
      </c>
      <c r="K8" s="3">
        <v>85.4</v>
      </c>
      <c r="L8" s="23"/>
      <c r="M8" s="91" t="s">
        <v>39</v>
      </c>
      <c r="N8" s="107">
        <v>92.1</v>
      </c>
      <c r="O8" s="63">
        <v>90.4</v>
      </c>
      <c r="P8" s="64">
        <v>88.3</v>
      </c>
      <c r="Q8" s="64">
        <v>88.8</v>
      </c>
      <c r="R8" s="64">
        <v>89.8</v>
      </c>
      <c r="S8" s="30">
        <v>86.5</v>
      </c>
      <c r="T8" s="31">
        <v>87.2</v>
      </c>
      <c r="U8" s="65">
        <v>87.6</v>
      </c>
      <c r="V8" s="38">
        <v>86.8</v>
      </c>
      <c r="W8" s="38">
        <v>84.7</v>
      </c>
    </row>
    <row r="9" spans="1:23" ht="12.75">
      <c r="A9" s="91" t="s">
        <v>2</v>
      </c>
      <c r="B9" s="97">
        <v>86.05425474135312</v>
      </c>
      <c r="C9" s="97">
        <v>81.84094629495591</v>
      </c>
      <c r="D9" s="27">
        <v>78.33622387512875</v>
      </c>
      <c r="E9" s="28">
        <v>74.8</v>
      </c>
      <c r="F9" s="29">
        <v>72.8</v>
      </c>
      <c r="G9" s="8">
        <v>73.5</v>
      </c>
      <c r="H9" s="8">
        <v>76.7</v>
      </c>
      <c r="I9" s="8">
        <v>92</v>
      </c>
      <c r="J9" s="3">
        <v>89.7</v>
      </c>
      <c r="K9" s="3">
        <v>89.2</v>
      </c>
      <c r="L9" s="23"/>
      <c r="M9" s="91" t="s">
        <v>40</v>
      </c>
      <c r="N9" s="107">
        <v>95.8</v>
      </c>
      <c r="O9" s="63">
        <v>93.3</v>
      </c>
      <c r="P9" s="64">
        <v>95.7</v>
      </c>
      <c r="Q9" s="64">
        <v>97.9</v>
      </c>
      <c r="R9" s="64">
        <v>87.5</v>
      </c>
      <c r="S9" s="30">
        <v>91.1</v>
      </c>
      <c r="T9" s="31">
        <v>90.5</v>
      </c>
      <c r="U9" s="65">
        <v>90.7</v>
      </c>
      <c r="V9" s="38">
        <v>88.5</v>
      </c>
      <c r="W9" s="38">
        <v>89.3</v>
      </c>
    </row>
    <row r="10" spans="1:23" ht="12.75">
      <c r="A10" s="91" t="s">
        <v>3</v>
      </c>
      <c r="B10" s="97">
        <v>87.5727219992122</v>
      </c>
      <c r="C10" s="97">
        <v>87.63001208025204</v>
      </c>
      <c r="D10" s="27">
        <v>83.3484556207133</v>
      </c>
      <c r="E10" s="28">
        <v>75.7</v>
      </c>
      <c r="F10" s="29">
        <v>76.9</v>
      </c>
      <c r="G10" s="8">
        <v>74.9</v>
      </c>
      <c r="H10" s="8">
        <v>79.4</v>
      </c>
      <c r="I10" s="8">
        <v>79.4</v>
      </c>
      <c r="J10" s="3">
        <v>79.3</v>
      </c>
      <c r="K10" s="3">
        <v>79.3</v>
      </c>
      <c r="L10" s="23"/>
      <c r="M10" s="91" t="s">
        <v>41</v>
      </c>
      <c r="N10" s="107">
        <v>87.4</v>
      </c>
      <c r="O10" s="63">
        <v>87.2</v>
      </c>
      <c r="P10" s="64">
        <v>86.1</v>
      </c>
      <c r="Q10" s="64">
        <v>84.8</v>
      </c>
      <c r="R10" s="64">
        <v>86.3</v>
      </c>
      <c r="S10" s="30">
        <v>84.3</v>
      </c>
      <c r="T10" s="31">
        <v>84.3</v>
      </c>
      <c r="U10" s="65">
        <v>86.5</v>
      </c>
      <c r="V10" s="38">
        <v>88.1</v>
      </c>
      <c r="W10" s="38">
        <v>88.7</v>
      </c>
    </row>
    <row r="11" spans="1:23" ht="12.75">
      <c r="A11" s="91" t="s">
        <v>4</v>
      </c>
      <c r="B11" s="97">
        <v>92.84931854036385</v>
      </c>
      <c r="C11" s="97">
        <v>93.15825973782204</v>
      </c>
      <c r="D11" s="27">
        <v>90.24875188918682</v>
      </c>
      <c r="E11" s="28">
        <v>83.8</v>
      </c>
      <c r="F11" s="29">
        <v>83.9</v>
      </c>
      <c r="G11" s="8">
        <v>82.3</v>
      </c>
      <c r="H11" s="8">
        <v>85</v>
      </c>
      <c r="I11" s="8">
        <v>87.6</v>
      </c>
      <c r="J11" s="3">
        <v>94.1</v>
      </c>
      <c r="K11" s="3">
        <v>95.8</v>
      </c>
      <c r="L11" s="23"/>
      <c r="M11" s="91" t="s">
        <v>42</v>
      </c>
      <c r="N11" s="107">
        <v>92.3</v>
      </c>
      <c r="O11" s="63">
        <v>94.1</v>
      </c>
      <c r="P11" s="64">
        <v>96.9</v>
      </c>
      <c r="Q11" s="64">
        <v>98.1</v>
      </c>
      <c r="R11" s="64">
        <v>95.3</v>
      </c>
      <c r="S11" s="30">
        <v>89.5</v>
      </c>
      <c r="T11" s="31">
        <v>92.3</v>
      </c>
      <c r="U11" s="65">
        <v>93.5</v>
      </c>
      <c r="V11" s="38">
        <v>91.3</v>
      </c>
      <c r="W11" s="38">
        <v>92.8</v>
      </c>
    </row>
    <row r="12" spans="1:23" ht="12.75">
      <c r="A12" s="91" t="s">
        <v>5</v>
      </c>
      <c r="B12" s="97">
        <v>84.38593958275953</v>
      </c>
      <c r="C12" s="97">
        <v>83.37353985696615</v>
      </c>
      <c r="D12" s="27">
        <v>82.03708372362445</v>
      </c>
      <c r="E12" s="28">
        <v>75.1</v>
      </c>
      <c r="F12" s="29">
        <v>75.3</v>
      </c>
      <c r="G12" s="8">
        <v>71.6</v>
      </c>
      <c r="H12" s="8">
        <v>77</v>
      </c>
      <c r="I12" s="8">
        <v>79.9</v>
      </c>
      <c r="J12" s="3">
        <v>83.8</v>
      </c>
      <c r="K12" s="3">
        <v>84.5</v>
      </c>
      <c r="L12" s="23"/>
      <c r="M12" s="91" t="s">
        <v>43</v>
      </c>
      <c r="N12" s="107">
        <v>92.2</v>
      </c>
      <c r="O12" s="63">
        <v>92.2</v>
      </c>
      <c r="P12" s="64">
        <v>91</v>
      </c>
      <c r="Q12" s="64">
        <v>92.2</v>
      </c>
      <c r="R12" s="64">
        <v>90.4</v>
      </c>
      <c r="S12" s="30">
        <v>85.3</v>
      </c>
      <c r="T12" s="31">
        <v>85.4</v>
      </c>
      <c r="U12" s="65">
        <v>90</v>
      </c>
      <c r="V12" s="38">
        <v>90.4</v>
      </c>
      <c r="W12" s="38">
        <v>87.8</v>
      </c>
    </row>
    <row r="13" spans="1:23" ht="12.75">
      <c r="A13" s="91" t="s">
        <v>6</v>
      </c>
      <c r="B13" s="97">
        <v>78.35573516373337</v>
      </c>
      <c r="C13" s="97">
        <v>78.82554484406674</v>
      </c>
      <c r="D13" s="27">
        <v>74.60110031622065</v>
      </c>
      <c r="E13" s="28">
        <v>71.2</v>
      </c>
      <c r="F13" s="29">
        <v>72.5</v>
      </c>
      <c r="G13" s="8">
        <v>68.7</v>
      </c>
      <c r="H13" s="8">
        <v>71.9</v>
      </c>
      <c r="I13" s="8">
        <v>76.3</v>
      </c>
      <c r="J13" s="3">
        <v>79.9</v>
      </c>
      <c r="K13" s="3">
        <v>79.7</v>
      </c>
      <c r="L13" s="23"/>
      <c r="M13" s="91" t="s">
        <v>44</v>
      </c>
      <c r="N13" s="107">
        <v>89.5</v>
      </c>
      <c r="O13" s="63">
        <v>89.4</v>
      </c>
      <c r="P13" s="64">
        <v>89.5</v>
      </c>
      <c r="Q13" s="64">
        <v>88.1</v>
      </c>
      <c r="R13" s="64">
        <v>88.9</v>
      </c>
      <c r="S13" s="30">
        <v>87.1</v>
      </c>
      <c r="T13" s="31">
        <v>87.5</v>
      </c>
      <c r="U13" s="65">
        <v>89.6</v>
      </c>
      <c r="V13" s="38">
        <v>88.4</v>
      </c>
      <c r="W13" s="38">
        <v>89.7</v>
      </c>
    </row>
    <row r="14" spans="1:23" ht="12.75">
      <c r="A14" s="91" t="s">
        <v>7</v>
      </c>
      <c r="B14" s="97">
        <v>95.88771125104564</v>
      </c>
      <c r="C14" s="97">
        <v>97.47215988260486</v>
      </c>
      <c r="D14" s="27">
        <v>95.34048546135546</v>
      </c>
      <c r="E14" s="28">
        <v>81.2</v>
      </c>
      <c r="F14" s="29">
        <v>79.2</v>
      </c>
      <c r="G14" s="8">
        <v>79</v>
      </c>
      <c r="H14" s="8">
        <v>83.7</v>
      </c>
      <c r="I14" s="8">
        <v>89.1</v>
      </c>
      <c r="J14" s="3">
        <v>86.4</v>
      </c>
      <c r="K14" s="3">
        <v>90.9</v>
      </c>
      <c r="L14" s="23"/>
      <c r="M14" s="91" t="s">
        <v>45</v>
      </c>
      <c r="N14" s="107">
        <v>97</v>
      </c>
      <c r="O14" s="63">
        <v>96.7</v>
      </c>
      <c r="P14" s="64">
        <v>93.4</v>
      </c>
      <c r="Q14" s="64">
        <v>96.5</v>
      </c>
      <c r="R14" s="64">
        <v>92.3</v>
      </c>
      <c r="S14" s="30">
        <v>88.1</v>
      </c>
      <c r="T14" s="31">
        <v>91.2</v>
      </c>
      <c r="U14" s="65">
        <v>92.8</v>
      </c>
      <c r="V14" s="38">
        <v>92.5</v>
      </c>
      <c r="W14" s="38">
        <v>96.1</v>
      </c>
    </row>
    <row r="15" spans="1:23" ht="12.75">
      <c r="A15" s="91" t="s">
        <v>8</v>
      </c>
      <c r="B15" s="97">
        <v>88.75050735462891</v>
      </c>
      <c r="C15" s="97">
        <v>88.38001602189796</v>
      </c>
      <c r="D15" s="27">
        <v>81.65956905142889</v>
      </c>
      <c r="E15" s="28">
        <v>75</v>
      </c>
      <c r="F15" s="29">
        <v>72.3</v>
      </c>
      <c r="G15" s="8">
        <v>74.3</v>
      </c>
      <c r="H15" s="8">
        <v>77.2</v>
      </c>
      <c r="I15" s="8">
        <v>79.9</v>
      </c>
      <c r="J15" s="3">
        <v>82.5</v>
      </c>
      <c r="K15" s="3">
        <v>84</v>
      </c>
      <c r="L15" s="23"/>
      <c r="M15" s="91" t="s">
        <v>46</v>
      </c>
      <c r="N15" s="107">
        <v>92.7</v>
      </c>
      <c r="O15" s="63">
        <v>97.2</v>
      </c>
      <c r="P15" s="64">
        <v>96.7</v>
      </c>
      <c r="Q15" s="64">
        <v>96.3</v>
      </c>
      <c r="R15" s="64">
        <v>92.7</v>
      </c>
      <c r="S15" s="30">
        <v>93.5</v>
      </c>
      <c r="T15" s="31">
        <v>94.3</v>
      </c>
      <c r="U15" s="65">
        <v>93.7</v>
      </c>
      <c r="V15" s="38">
        <v>90.7</v>
      </c>
      <c r="W15" s="38">
        <v>92.2</v>
      </c>
    </row>
    <row r="16" spans="1:23" ht="12.75">
      <c r="A16" s="91" t="s">
        <v>9</v>
      </c>
      <c r="B16" s="97">
        <v>86.51649979194848</v>
      </c>
      <c r="C16" s="97">
        <v>86.9829776893204</v>
      </c>
      <c r="D16" s="27">
        <v>85.02935778356003</v>
      </c>
      <c r="E16" s="28">
        <v>79.3</v>
      </c>
      <c r="F16" s="29">
        <v>77</v>
      </c>
      <c r="G16" s="8">
        <v>76.7</v>
      </c>
      <c r="H16" s="8">
        <v>80.9</v>
      </c>
      <c r="I16" s="8">
        <v>85.4</v>
      </c>
      <c r="J16" s="3">
        <v>84.6</v>
      </c>
      <c r="K16" s="3">
        <v>89.3</v>
      </c>
      <c r="L16" s="23"/>
      <c r="M16" s="91" t="s">
        <v>47</v>
      </c>
      <c r="N16" s="107">
        <v>94.5</v>
      </c>
      <c r="O16" s="63">
        <v>95.5</v>
      </c>
      <c r="P16" s="64">
        <v>91.4</v>
      </c>
      <c r="Q16" s="64">
        <v>90.6</v>
      </c>
      <c r="R16" s="64">
        <v>94</v>
      </c>
      <c r="S16" s="30">
        <v>86.2</v>
      </c>
      <c r="T16" s="31">
        <v>87.8</v>
      </c>
      <c r="U16" s="65">
        <v>88.3</v>
      </c>
      <c r="V16" s="38">
        <v>87.6</v>
      </c>
      <c r="W16" s="38">
        <v>90.9</v>
      </c>
    </row>
    <row r="17" spans="1:23" ht="12.75">
      <c r="A17" s="91" t="s">
        <v>10</v>
      </c>
      <c r="B17" s="97">
        <v>89.91082956083295</v>
      </c>
      <c r="C17" s="97">
        <v>92.517965093815</v>
      </c>
      <c r="D17" s="27">
        <v>82.33795632436922</v>
      </c>
      <c r="E17" s="28">
        <v>77.3</v>
      </c>
      <c r="F17" s="29">
        <v>73.5</v>
      </c>
      <c r="G17" s="8">
        <v>65.9</v>
      </c>
      <c r="H17" s="8">
        <v>70.5</v>
      </c>
      <c r="I17" s="8">
        <v>74</v>
      </c>
      <c r="J17" s="3">
        <v>74.7</v>
      </c>
      <c r="K17" s="3">
        <v>78.6</v>
      </c>
      <c r="L17" s="23"/>
      <c r="M17" s="91" t="s">
        <v>48</v>
      </c>
      <c r="N17" s="107">
        <v>89.5</v>
      </c>
      <c r="O17" s="63">
        <v>89</v>
      </c>
      <c r="P17" s="64">
        <v>91.1</v>
      </c>
      <c r="Q17" s="64">
        <v>95.8</v>
      </c>
      <c r="R17" s="64">
        <v>99.2</v>
      </c>
      <c r="S17" s="30">
        <v>94</v>
      </c>
      <c r="T17" s="31">
        <v>93.3</v>
      </c>
      <c r="U17" s="65">
        <v>91.5</v>
      </c>
      <c r="V17" s="38">
        <v>88.6</v>
      </c>
      <c r="W17" s="38">
        <v>90.8</v>
      </c>
    </row>
    <row r="18" spans="1:23" ht="12.75">
      <c r="A18" s="91" t="s">
        <v>11</v>
      </c>
      <c r="B18" s="97">
        <v>92.99465364867385</v>
      </c>
      <c r="C18" s="97">
        <v>88.44337064432683</v>
      </c>
      <c r="D18" s="27">
        <v>87.52993229513169</v>
      </c>
      <c r="E18" s="28">
        <v>81.2</v>
      </c>
      <c r="F18" s="29">
        <v>79.9</v>
      </c>
      <c r="G18" s="8">
        <v>78.8</v>
      </c>
      <c r="H18" s="8">
        <v>80.1</v>
      </c>
      <c r="I18" s="8">
        <v>84.5</v>
      </c>
      <c r="J18" s="3">
        <v>88.3</v>
      </c>
      <c r="K18" s="3">
        <v>89.9</v>
      </c>
      <c r="L18" s="23"/>
      <c r="M18" s="91" t="s">
        <v>49</v>
      </c>
      <c r="N18" s="107">
        <v>99.3</v>
      </c>
      <c r="O18" s="63">
        <v>101.5</v>
      </c>
      <c r="P18" s="64">
        <v>98.1</v>
      </c>
      <c r="Q18" s="64">
        <v>99</v>
      </c>
      <c r="R18" s="64">
        <v>99.8</v>
      </c>
      <c r="S18" s="30">
        <v>91.2</v>
      </c>
      <c r="T18" s="31">
        <v>93.3</v>
      </c>
      <c r="U18" s="65">
        <v>95.1</v>
      </c>
      <c r="V18" s="38">
        <v>93.9</v>
      </c>
      <c r="W18" s="38">
        <v>98.3</v>
      </c>
    </row>
    <row r="19" spans="1:23" ht="12.75">
      <c r="A19" s="91" t="s">
        <v>12</v>
      </c>
      <c r="B19" s="97">
        <v>82.67438639503061</v>
      </c>
      <c r="C19" s="97">
        <v>83.95463625668529</v>
      </c>
      <c r="D19" s="27">
        <v>82.98364863272222</v>
      </c>
      <c r="E19" s="28">
        <v>79.5</v>
      </c>
      <c r="F19" s="29">
        <v>77.5</v>
      </c>
      <c r="G19" s="8">
        <v>72.3</v>
      </c>
      <c r="H19" s="8">
        <v>78</v>
      </c>
      <c r="I19" s="8">
        <v>88.4</v>
      </c>
      <c r="J19" s="3">
        <v>83</v>
      </c>
      <c r="K19" s="3">
        <v>85.4</v>
      </c>
      <c r="L19" s="23"/>
      <c r="M19" s="91" t="s">
        <v>50</v>
      </c>
      <c r="N19" s="107">
        <v>95.3</v>
      </c>
      <c r="O19" s="63">
        <v>96.4</v>
      </c>
      <c r="P19" s="64">
        <v>95.8</v>
      </c>
      <c r="Q19" s="64">
        <v>99.3</v>
      </c>
      <c r="R19" s="64">
        <v>96.9</v>
      </c>
      <c r="S19" s="30">
        <v>94.8</v>
      </c>
      <c r="T19" s="31">
        <v>97.2</v>
      </c>
      <c r="U19" s="65">
        <v>101.3</v>
      </c>
      <c r="V19" s="38">
        <v>95.7</v>
      </c>
      <c r="W19" s="38">
        <v>94.8</v>
      </c>
    </row>
    <row r="20" spans="1:23" ht="12.75">
      <c r="A20" s="91" t="s">
        <v>13</v>
      </c>
      <c r="B20" s="97">
        <v>88.29465555884704</v>
      </c>
      <c r="C20" s="97">
        <v>86.6902072115597</v>
      </c>
      <c r="D20" s="27">
        <v>83.50374293134826</v>
      </c>
      <c r="E20" s="28">
        <v>79.6</v>
      </c>
      <c r="F20" s="29">
        <v>77.7</v>
      </c>
      <c r="G20" s="8">
        <v>75.9</v>
      </c>
      <c r="H20" s="8">
        <v>77.8</v>
      </c>
      <c r="I20" s="8">
        <v>85.7</v>
      </c>
      <c r="J20" s="3">
        <v>87.2</v>
      </c>
      <c r="K20" s="3">
        <v>88.8</v>
      </c>
      <c r="L20" s="23"/>
      <c r="M20" s="92" t="s">
        <v>51</v>
      </c>
      <c r="N20" s="109">
        <v>94.9</v>
      </c>
      <c r="O20" s="66">
        <v>94.5</v>
      </c>
      <c r="P20" s="64">
        <v>99.6</v>
      </c>
      <c r="Q20" s="64">
        <v>98.5</v>
      </c>
      <c r="R20" s="64">
        <v>98</v>
      </c>
      <c r="S20" s="30">
        <v>96.3</v>
      </c>
      <c r="T20" s="31">
        <v>95.9</v>
      </c>
      <c r="U20" s="65">
        <v>95.6</v>
      </c>
      <c r="V20" s="38">
        <v>95.2</v>
      </c>
      <c r="W20" s="38">
        <v>90.1</v>
      </c>
    </row>
    <row r="21" spans="1:23" ht="12.75">
      <c r="A21" s="91" t="s">
        <v>14</v>
      </c>
      <c r="B21" s="97">
        <v>89.11249666277973</v>
      </c>
      <c r="C21" s="97">
        <v>86.68364546377354</v>
      </c>
      <c r="D21" s="27">
        <v>84.70329941827531</v>
      </c>
      <c r="E21" s="28">
        <v>77</v>
      </c>
      <c r="F21" s="29">
        <v>84</v>
      </c>
      <c r="G21" s="8">
        <v>76.8</v>
      </c>
      <c r="H21" s="8">
        <v>78.3</v>
      </c>
      <c r="I21" s="8">
        <v>79.8</v>
      </c>
      <c r="J21" s="3">
        <v>83.4</v>
      </c>
      <c r="K21" s="3">
        <v>85.2</v>
      </c>
      <c r="L21" s="23"/>
      <c r="M21" s="92" t="s">
        <v>52</v>
      </c>
      <c r="N21" s="109">
        <v>92.5</v>
      </c>
      <c r="O21" s="66">
        <v>91.1</v>
      </c>
      <c r="P21" s="64">
        <v>95.8</v>
      </c>
      <c r="Q21" s="64">
        <v>95.9</v>
      </c>
      <c r="R21" s="64">
        <v>97.9</v>
      </c>
      <c r="S21" s="30">
        <v>96.2</v>
      </c>
      <c r="T21" s="31">
        <v>100.2</v>
      </c>
      <c r="U21" s="65">
        <v>103.9</v>
      </c>
      <c r="V21" s="38">
        <v>98.7</v>
      </c>
      <c r="W21" s="38">
        <v>102.1</v>
      </c>
    </row>
    <row r="22" spans="1:23" ht="12.75">
      <c r="A22" s="91" t="s">
        <v>15</v>
      </c>
      <c r="B22" s="97">
        <v>85.89358907399094</v>
      </c>
      <c r="C22" s="97">
        <v>85.71846205336033</v>
      </c>
      <c r="D22" s="27">
        <v>79.29181574421477</v>
      </c>
      <c r="E22" s="28">
        <v>75.5</v>
      </c>
      <c r="F22" s="29">
        <v>76.9</v>
      </c>
      <c r="G22" s="8">
        <v>75.5</v>
      </c>
      <c r="H22" s="8">
        <v>75.9</v>
      </c>
      <c r="I22" s="8">
        <v>78.6</v>
      </c>
      <c r="J22" s="3">
        <v>81.5</v>
      </c>
      <c r="K22" s="3">
        <v>83.2</v>
      </c>
      <c r="L22" s="23"/>
      <c r="M22" s="92" t="s">
        <v>53</v>
      </c>
      <c r="N22" s="109">
        <v>90.7</v>
      </c>
      <c r="O22" s="66">
        <v>90.8</v>
      </c>
      <c r="P22" s="64">
        <v>95.7</v>
      </c>
      <c r="Q22" s="64">
        <v>95.5</v>
      </c>
      <c r="R22" s="64">
        <v>98.6</v>
      </c>
      <c r="S22" s="30">
        <v>95.6</v>
      </c>
      <c r="T22" s="31">
        <v>92</v>
      </c>
      <c r="U22" s="65">
        <v>93.1</v>
      </c>
      <c r="V22" s="38">
        <v>92.7</v>
      </c>
      <c r="W22" s="38">
        <v>90.6</v>
      </c>
    </row>
    <row r="23" spans="1:23" ht="12.75">
      <c r="A23" s="91" t="s">
        <v>16</v>
      </c>
      <c r="B23" s="97">
        <v>91.09409692853676</v>
      </c>
      <c r="C23" s="97">
        <v>90.93952338169625</v>
      </c>
      <c r="D23" s="27">
        <v>86.09378862935392</v>
      </c>
      <c r="E23" s="28">
        <v>80.3</v>
      </c>
      <c r="F23" s="29">
        <v>78.1</v>
      </c>
      <c r="G23" s="8">
        <v>78</v>
      </c>
      <c r="H23" s="8">
        <v>81.8</v>
      </c>
      <c r="I23" s="8">
        <v>85.8</v>
      </c>
      <c r="J23" s="3">
        <v>89.6</v>
      </c>
      <c r="K23" s="3">
        <v>90.2</v>
      </c>
      <c r="L23" s="23"/>
      <c r="M23" s="91" t="s">
        <v>23</v>
      </c>
      <c r="N23" s="107">
        <v>92.1</v>
      </c>
      <c r="O23" s="63">
        <v>93.3</v>
      </c>
      <c r="P23" s="64">
        <v>95.3</v>
      </c>
      <c r="Q23" s="64">
        <v>96.8</v>
      </c>
      <c r="R23" s="64">
        <v>95.8</v>
      </c>
      <c r="S23" s="30">
        <v>91.7</v>
      </c>
      <c r="T23" s="31">
        <v>92.2</v>
      </c>
      <c r="U23" s="65">
        <v>94.4</v>
      </c>
      <c r="V23" s="38">
        <v>92.4</v>
      </c>
      <c r="W23" s="38">
        <v>93.8</v>
      </c>
    </row>
    <row r="24" spans="1:23" ht="12.75">
      <c r="A24" s="91" t="s">
        <v>17</v>
      </c>
      <c r="B24" s="97">
        <v>89.52051462829101</v>
      </c>
      <c r="C24" s="97">
        <v>87.12124721972654</v>
      </c>
      <c r="D24" s="27">
        <v>84.60666057054146</v>
      </c>
      <c r="E24" s="28">
        <v>79.2</v>
      </c>
      <c r="F24" s="29">
        <v>76.6</v>
      </c>
      <c r="G24" s="8">
        <v>74.5</v>
      </c>
      <c r="H24" s="8">
        <v>79.2</v>
      </c>
      <c r="I24" s="8">
        <v>82.8</v>
      </c>
      <c r="J24" s="3">
        <v>83.2</v>
      </c>
      <c r="K24" s="3">
        <v>85.6</v>
      </c>
      <c r="L24" s="23"/>
      <c r="M24" s="91" t="s">
        <v>54</v>
      </c>
      <c r="N24" s="107">
        <v>96.1</v>
      </c>
      <c r="O24" s="63">
        <v>94.7</v>
      </c>
      <c r="P24" s="64">
        <v>96.9</v>
      </c>
      <c r="Q24" s="64">
        <v>99.3</v>
      </c>
      <c r="R24" s="64">
        <v>99.8</v>
      </c>
      <c r="S24" s="30">
        <v>95.7</v>
      </c>
      <c r="T24" s="31">
        <v>92.3</v>
      </c>
      <c r="U24" s="65">
        <v>95.8</v>
      </c>
      <c r="V24" s="38">
        <v>91.1</v>
      </c>
      <c r="W24" s="38">
        <v>92.1</v>
      </c>
    </row>
    <row r="25" spans="1:23" ht="12.75">
      <c r="A25" s="91" t="s">
        <v>18</v>
      </c>
      <c r="B25" s="97">
        <v>87.00595538272934</v>
      </c>
      <c r="C25" s="97">
        <v>85.84411994668473</v>
      </c>
      <c r="D25" s="27">
        <v>81.88815654882269</v>
      </c>
      <c r="E25" s="28">
        <v>75.1</v>
      </c>
      <c r="F25" s="29">
        <v>74.9</v>
      </c>
      <c r="G25" s="8">
        <v>72.8</v>
      </c>
      <c r="H25" s="8">
        <v>78.5</v>
      </c>
      <c r="I25" s="8">
        <v>79.6</v>
      </c>
      <c r="J25" s="3">
        <v>81.5</v>
      </c>
      <c r="K25" s="3">
        <v>84.9</v>
      </c>
      <c r="L25" s="23"/>
      <c r="M25" s="91" t="s">
        <v>55</v>
      </c>
      <c r="N25" s="107">
        <v>93.3</v>
      </c>
      <c r="O25" s="63">
        <v>96.2</v>
      </c>
      <c r="P25" s="64">
        <v>94.4</v>
      </c>
      <c r="Q25" s="64">
        <v>99.2</v>
      </c>
      <c r="R25" s="64">
        <v>95.7</v>
      </c>
      <c r="S25" s="30">
        <v>94.7</v>
      </c>
      <c r="T25" s="31">
        <v>96.4</v>
      </c>
      <c r="U25" s="65">
        <v>93</v>
      </c>
      <c r="V25" s="38">
        <v>88.5</v>
      </c>
      <c r="W25" s="38">
        <v>90.4</v>
      </c>
    </row>
    <row r="26" spans="1:23" ht="12.75">
      <c r="A26" s="91" t="s">
        <v>19</v>
      </c>
      <c r="B26" s="97">
        <v>81.8350676424201</v>
      </c>
      <c r="C26" s="97">
        <v>81.67654879542825</v>
      </c>
      <c r="D26" s="27">
        <v>78.97182361809591</v>
      </c>
      <c r="E26" s="28">
        <v>72.7</v>
      </c>
      <c r="F26" s="29">
        <v>72.4</v>
      </c>
      <c r="G26" s="8">
        <v>69.4</v>
      </c>
      <c r="H26" s="8">
        <v>76</v>
      </c>
      <c r="I26" s="8">
        <v>82.1</v>
      </c>
      <c r="J26" s="3">
        <v>81.8</v>
      </c>
      <c r="K26" s="3">
        <v>84.5</v>
      </c>
      <c r="L26" s="23"/>
      <c r="M26" s="91" t="s">
        <v>56</v>
      </c>
      <c r="N26" s="107">
        <v>90.6</v>
      </c>
      <c r="O26" s="63">
        <v>95.2</v>
      </c>
      <c r="P26" s="64">
        <v>91.2</v>
      </c>
      <c r="Q26" s="64">
        <v>92.2</v>
      </c>
      <c r="R26" s="64">
        <v>93</v>
      </c>
      <c r="S26" s="30">
        <v>91.7</v>
      </c>
      <c r="T26" s="31">
        <v>87.3</v>
      </c>
      <c r="U26" s="65">
        <v>89.8</v>
      </c>
      <c r="V26" s="38">
        <v>90.8</v>
      </c>
      <c r="W26" s="38">
        <v>95.7</v>
      </c>
    </row>
    <row r="27" spans="1:23" ht="12.75">
      <c r="A27" s="91" t="s">
        <v>20</v>
      </c>
      <c r="B27" s="97">
        <v>84.56720717678613</v>
      </c>
      <c r="C27" s="97">
        <v>83.03859017451484</v>
      </c>
      <c r="D27" s="27">
        <v>79.8658192918721</v>
      </c>
      <c r="E27" s="28">
        <v>71.2</v>
      </c>
      <c r="F27" s="29">
        <v>70.2</v>
      </c>
      <c r="G27" s="8">
        <v>70.2</v>
      </c>
      <c r="H27" s="8">
        <v>76.7</v>
      </c>
      <c r="I27" s="8">
        <v>80.3</v>
      </c>
      <c r="J27" s="3">
        <v>82.5</v>
      </c>
      <c r="K27" s="3">
        <v>83.6</v>
      </c>
      <c r="L27" s="23"/>
      <c r="M27" s="91" t="s">
        <v>57</v>
      </c>
      <c r="N27" s="107">
        <v>81.7</v>
      </c>
      <c r="O27" s="63">
        <v>81.7</v>
      </c>
      <c r="P27" s="64">
        <v>85.7</v>
      </c>
      <c r="Q27" s="64">
        <v>88.5</v>
      </c>
      <c r="R27" s="64">
        <v>87.7</v>
      </c>
      <c r="S27" s="30">
        <v>84.9</v>
      </c>
      <c r="T27" s="31">
        <v>85</v>
      </c>
      <c r="U27" s="65">
        <v>84.4</v>
      </c>
      <c r="V27" s="38">
        <v>81.8</v>
      </c>
      <c r="W27" s="38">
        <v>82.5</v>
      </c>
    </row>
    <row r="28" spans="1:23" ht="12.75">
      <c r="A28" s="32" t="s">
        <v>73</v>
      </c>
      <c r="B28" s="108">
        <v>86.42957102360941</v>
      </c>
      <c r="C28" s="98">
        <v>85.71358178263326</v>
      </c>
      <c r="D28" s="3">
        <v>82.1</v>
      </c>
      <c r="E28" s="33">
        <f>AVERAGE(E5:E27)</f>
        <v>76.00434782608696</v>
      </c>
      <c r="F28" s="3">
        <v>75.3</v>
      </c>
      <c r="G28" s="8">
        <v>73</v>
      </c>
      <c r="H28" s="8">
        <v>77.1</v>
      </c>
      <c r="I28" s="8">
        <v>82</v>
      </c>
      <c r="J28" s="8">
        <f>AVERAGE(J5:J27)</f>
        <v>82.86521739130434</v>
      </c>
      <c r="K28" s="8">
        <f>AVERAGE(K5:K27)</f>
        <v>84.80869565217392</v>
      </c>
      <c r="L28" s="23"/>
      <c r="M28" s="91" t="s">
        <v>58</v>
      </c>
      <c r="N28" s="107">
        <v>95.1</v>
      </c>
      <c r="O28" s="63">
        <v>97.5</v>
      </c>
      <c r="P28" s="64">
        <v>101.3</v>
      </c>
      <c r="Q28" s="64">
        <v>96.6</v>
      </c>
      <c r="R28" s="64">
        <v>95.5</v>
      </c>
      <c r="S28" s="30">
        <v>93.3</v>
      </c>
      <c r="T28" s="31">
        <v>91.3</v>
      </c>
      <c r="U28" s="65">
        <v>91.5</v>
      </c>
      <c r="V28" s="38">
        <v>93.9</v>
      </c>
      <c r="W28" s="38">
        <v>93.9</v>
      </c>
    </row>
    <row r="29" spans="1:23" ht="12.75">
      <c r="A29" s="23"/>
      <c r="B29" s="23"/>
      <c r="C29" s="23"/>
      <c r="D29" s="7"/>
      <c r="E29" s="23"/>
      <c r="F29" s="23"/>
      <c r="H29" s="23"/>
      <c r="I29" s="23"/>
      <c r="J29" s="23"/>
      <c r="K29" s="23"/>
      <c r="L29" s="23"/>
      <c r="M29" s="91" t="s">
        <v>59</v>
      </c>
      <c r="N29" s="107">
        <v>95.5</v>
      </c>
      <c r="O29" s="63">
        <v>94.9</v>
      </c>
      <c r="P29" s="64">
        <v>98.7</v>
      </c>
      <c r="Q29" s="64">
        <v>101.3</v>
      </c>
      <c r="R29" s="64">
        <v>102.1</v>
      </c>
      <c r="S29" s="30">
        <v>98.7</v>
      </c>
      <c r="T29" s="31">
        <v>95.6</v>
      </c>
      <c r="U29" s="65">
        <v>92.4</v>
      </c>
      <c r="V29" s="38">
        <v>89.7</v>
      </c>
      <c r="W29" s="38">
        <v>89.9</v>
      </c>
    </row>
    <row r="30" spans="1:23" ht="12.75">
      <c r="A30" s="23" t="s">
        <v>74</v>
      </c>
      <c r="B30" s="23"/>
      <c r="C30" s="23"/>
      <c r="D30" s="7"/>
      <c r="E30" s="23"/>
      <c r="F30" s="23"/>
      <c r="H30" s="23"/>
      <c r="I30" s="23"/>
      <c r="J30" s="23"/>
      <c r="K30" s="23"/>
      <c r="L30" s="23"/>
      <c r="M30" s="91" t="s">
        <v>60</v>
      </c>
      <c r="N30" s="107">
        <v>90.8</v>
      </c>
      <c r="O30" s="63">
        <v>87.2</v>
      </c>
      <c r="P30" s="67">
        <v>91.1</v>
      </c>
      <c r="Q30" s="67">
        <v>92</v>
      </c>
      <c r="R30" s="67">
        <v>92.1</v>
      </c>
      <c r="S30" s="30">
        <v>89.7</v>
      </c>
      <c r="T30" s="31">
        <v>89.3</v>
      </c>
      <c r="U30" s="65">
        <v>90</v>
      </c>
      <c r="V30" s="38">
        <v>85.1</v>
      </c>
      <c r="W30" s="38">
        <v>87.2</v>
      </c>
    </row>
    <row r="31" spans="1:23" ht="12.75">
      <c r="A31" s="7" t="s">
        <v>75</v>
      </c>
      <c r="B31" s="7"/>
      <c r="C31" s="7"/>
      <c r="D31" s="7"/>
      <c r="E31" s="7"/>
      <c r="F31" s="7"/>
      <c r="M31" s="94" t="s">
        <v>76</v>
      </c>
      <c r="N31" s="106">
        <v>90.9</v>
      </c>
      <c r="O31" s="68">
        <v>91.1</v>
      </c>
      <c r="P31" s="69">
        <v>91.4</v>
      </c>
      <c r="Q31" s="70">
        <f aca="true" t="shared" si="0" ref="Q31:W31">AVERAGE(Q5:Q30)</f>
        <v>94.09615384615384</v>
      </c>
      <c r="R31" s="70">
        <f t="shared" si="0"/>
        <v>93.43461538461536</v>
      </c>
      <c r="S31" s="71">
        <f t="shared" si="0"/>
        <v>90.39230769230768</v>
      </c>
      <c r="T31" s="31">
        <f t="shared" si="0"/>
        <v>90.71538461538464</v>
      </c>
      <c r="U31" s="65">
        <f t="shared" si="0"/>
        <v>91.98846153846154</v>
      </c>
      <c r="V31" s="65">
        <f t="shared" si="0"/>
        <v>90.3076923076923</v>
      </c>
      <c r="W31" s="65">
        <f t="shared" si="0"/>
        <v>91.30384615384614</v>
      </c>
    </row>
    <row r="32" spans="1:6" ht="12.75">
      <c r="A32" s="34" t="s">
        <v>96</v>
      </c>
      <c r="B32" s="34"/>
      <c r="C32" s="34"/>
      <c r="D32" s="34"/>
      <c r="E32" s="34"/>
      <c r="F32" s="34"/>
    </row>
    <row r="33" spans="1:6" ht="12.75">
      <c r="A33" s="34" t="s">
        <v>77</v>
      </c>
      <c r="B33" s="34"/>
      <c r="C33" s="34"/>
      <c r="D33" s="34"/>
      <c r="E33" s="34"/>
      <c r="F33" s="34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4" width="5.00390625" style="0" customWidth="1"/>
    <col min="5" max="5" width="5.00390625" style="36" customWidth="1"/>
    <col min="6" max="9" width="5.00390625" style="0" customWidth="1"/>
    <col min="10" max="14" width="4.375" style="0" customWidth="1"/>
    <col min="15" max="15" width="2.625" style="0" customWidth="1"/>
    <col min="16" max="16" width="10.50390625" style="0" customWidth="1"/>
    <col min="17" max="24" width="5.00390625" style="0" customWidth="1"/>
    <col min="25" max="29" width="5.25390625" style="0" customWidth="1"/>
  </cols>
  <sheetData>
    <row r="1" spans="1:14" s="14" customFormat="1" ht="13.5">
      <c r="A1" s="16" t="s">
        <v>78</v>
      </c>
      <c r="B1" s="16"/>
      <c r="C1" s="16"/>
      <c r="D1" s="16"/>
      <c r="E1" s="35"/>
      <c r="N1"/>
    </row>
    <row r="3" spans="1:29" ht="12.75">
      <c r="A3" s="130"/>
      <c r="B3" s="141" t="s">
        <v>79</v>
      </c>
      <c r="C3" s="142"/>
      <c r="D3" s="142"/>
      <c r="E3" s="142"/>
      <c r="F3" s="142"/>
      <c r="G3" s="142"/>
      <c r="H3" s="142"/>
      <c r="I3" s="143"/>
      <c r="J3" s="138" t="s">
        <v>80</v>
      </c>
      <c r="K3" s="139"/>
      <c r="L3" s="139"/>
      <c r="M3" s="139"/>
      <c r="N3" s="140"/>
      <c r="P3" s="130"/>
      <c r="Q3" s="144" t="s">
        <v>79</v>
      </c>
      <c r="R3" s="145"/>
      <c r="S3" s="145"/>
      <c r="T3" s="145"/>
      <c r="U3" s="145"/>
      <c r="V3" s="145"/>
      <c r="W3" s="145"/>
      <c r="X3" s="146"/>
      <c r="Y3" s="138" t="s">
        <v>80</v>
      </c>
      <c r="Z3" s="139"/>
      <c r="AA3" s="139"/>
      <c r="AB3" s="139"/>
      <c r="AC3" s="140"/>
    </row>
    <row r="4" spans="1:29" ht="12.75">
      <c r="A4" s="131"/>
      <c r="B4" s="25">
        <v>2011</v>
      </c>
      <c r="C4" s="24">
        <v>2010</v>
      </c>
      <c r="D4" s="24">
        <v>2009</v>
      </c>
      <c r="E4" s="37">
        <v>2008</v>
      </c>
      <c r="F4" s="24">
        <v>2007</v>
      </c>
      <c r="G4" s="24">
        <v>2006</v>
      </c>
      <c r="H4" s="24">
        <v>2005</v>
      </c>
      <c r="I4" s="24">
        <v>2004</v>
      </c>
      <c r="J4" s="24">
        <v>2011</v>
      </c>
      <c r="K4" s="24">
        <v>2010</v>
      </c>
      <c r="L4" s="24">
        <v>2009</v>
      </c>
      <c r="M4" s="24">
        <v>2008</v>
      </c>
      <c r="N4" s="38">
        <v>2007</v>
      </c>
      <c r="P4" s="131"/>
      <c r="Q4" s="25">
        <v>2011</v>
      </c>
      <c r="R4" s="26">
        <v>2010</v>
      </c>
      <c r="S4" s="24">
        <v>2009</v>
      </c>
      <c r="T4" s="24">
        <v>2008</v>
      </c>
      <c r="U4" s="24">
        <v>2007</v>
      </c>
      <c r="V4" s="24">
        <v>2006</v>
      </c>
      <c r="W4" s="26">
        <v>2005</v>
      </c>
      <c r="X4" s="26">
        <v>2004</v>
      </c>
      <c r="Y4" s="26">
        <v>2011</v>
      </c>
      <c r="Z4" s="26">
        <v>2010</v>
      </c>
      <c r="AA4" s="26">
        <v>2009</v>
      </c>
      <c r="AB4" s="26">
        <v>2008</v>
      </c>
      <c r="AC4" s="38">
        <v>2007</v>
      </c>
    </row>
    <row r="5" spans="1:29" ht="12.75">
      <c r="A5" s="91" t="s">
        <v>21</v>
      </c>
      <c r="B5" s="73">
        <v>0.82</v>
      </c>
      <c r="C5" s="72">
        <v>0.8</v>
      </c>
      <c r="D5" s="73">
        <v>0.8</v>
      </c>
      <c r="E5" s="72">
        <v>0.8</v>
      </c>
      <c r="F5" s="74">
        <v>0.8</v>
      </c>
      <c r="G5" s="38">
        <v>0.82</v>
      </c>
      <c r="H5" s="75">
        <v>0.8</v>
      </c>
      <c r="I5" s="76">
        <v>0.79</v>
      </c>
      <c r="J5" s="76" t="s">
        <v>102</v>
      </c>
      <c r="K5" s="38" t="s">
        <v>81</v>
      </c>
      <c r="L5" s="38" t="s">
        <v>81</v>
      </c>
      <c r="M5" s="38" t="s">
        <v>81</v>
      </c>
      <c r="N5" s="38" t="s">
        <v>81</v>
      </c>
      <c r="P5" s="91" t="s">
        <v>36</v>
      </c>
      <c r="Q5" s="72">
        <v>0.9580000000000001</v>
      </c>
      <c r="R5" s="81">
        <v>1</v>
      </c>
      <c r="S5" s="82">
        <v>1.032</v>
      </c>
      <c r="T5" s="83">
        <v>1.036</v>
      </c>
      <c r="U5" s="64">
        <v>1.03</v>
      </c>
      <c r="V5" s="39">
        <v>1.04</v>
      </c>
      <c r="W5" s="40">
        <v>1.026</v>
      </c>
      <c r="X5" s="49">
        <v>1.01</v>
      </c>
      <c r="Y5" s="65">
        <v>22.5</v>
      </c>
      <c r="Z5" s="65">
        <v>21.4</v>
      </c>
      <c r="AA5" s="65">
        <v>21.8</v>
      </c>
      <c r="AB5" s="65">
        <v>17.7</v>
      </c>
      <c r="AC5" s="38">
        <v>25.5</v>
      </c>
    </row>
    <row r="6" spans="1:29" ht="12.75">
      <c r="A6" s="91" t="s">
        <v>22</v>
      </c>
      <c r="B6" s="73">
        <v>0.7</v>
      </c>
      <c r="C6" s="72">
        <v>0.68</v>
      </c>
      <c r="D6" s="73">
        <v>0.67</v>
      </c>
      <c r="E6" s="72">
        <v>0.65</v>
      </c>
      <c r="F6" s="74">
        <v>0.64</v>
      </c>
      <c r="G6" s="38">
        <v>0.63</v>
      </c>
      <c r="H6" s="75">
        <v>0.62</v>
      </c>
      <c r="I6" s="76">
        <v>0.61</v>
      </c>
      <c r="J6" s="76" t="s">
        <v>102</v>
      </c>
      <c r="K6" s="38" t="s">
        <v>81</v>
      </c>
      <c r="L6" s="38" t="s">
        <v>81</v>
      </c>
      <c r="M6" s="38" t="s">
        <v>81</v>
      </c>
      <c r="N6" s="38" t="s">
        <v>81</v>
      </c>
      <c r="P6" s="91" t="s">
        <v>37</v>
      </c>
      <c r="Q6" s="72">
        <v>1.1370000000000002</v>
      </c>
      <c r="R6" s="84">
        <v>1.196</v>
      </c>
      <c r="S6" s="82">
        <v>1.246</v>
      </c>
      <c r="T6" s="83">
        <v>1.235</v>
      </c>
      <c r="U6" s="64">
        <v>1.22</v>
      </c>
      <c r="V6" s="39">
        <v>1.2</v>
      </c>
      <c r="W6" s="40">
        <v>1.197</v>
      </c>
      <c r="X6" s="49">
        <v>1.16</v>
      </c>
      <c r="Y6" s="65" t="s">
        <v>102</v>
      </c>
      <c r="Z6" s="38" t="s">
        <v>81</v>
      </c>
      <c r="AA6" s="65">
        <v>26.4</v>
      </c>
      <c r="AB6" s="65">
        <v>21.8</v>
      </c>
      <c r="AC6" s="38">
        <v>22.1</v>
      </c>
    </row>
    <row r="7" spans="1:29" ht="12.75">
      <c r="A7" s="91" t="s">
        <v>0</v>
      </c>
      <c r="B7" s="73">
        <v>1.32</v>
      </c>
      <c r="C7" s="72">
        <v>1.27</v>
      </c>
      <c r="D7" s="73">
        <v>1.2</v>
      </c>
      <c r="E7" s="72">
        <v>1.2</v>
      </c>
      <c r="F7" s="74">
        <v>1.19</v>
      </c>
      <c r="G7" s="38">
        <v>1.21</v>
      </c>
      <c r="H7" s="75">
        <v>1.13</v>
      </c>
      <c r="I7" s="76">
        <v>1.07</v>
      </c>
      <c r="J7" s="76" t="s">
        <v>102</v>
      </c>
      <c r="K7" s="38" t="s">
        <v>81</v>
      </c>
      <c r="L7" s="38" t="s">
        <v>81</v>
      </c>
      <c r="M7" s="38" t="s">
        <v>81</v>
      </c>
      <c r="N7" s="38" t="s">
        <v>81</v>
      </c>
      <c r="P7" s="91" t="s">
        <v>38</v>
      </c>
      <c r="Q7" s="72">
        <v>1.4829999999999999</v>
      </c>
      <c r="R7" s="84">
        <v>1.547</v>
      </c>
      <c r="S7" s="82">
        <v>1.605</v>
      </c>
      <c r="T7" s="83">
        <v>1.669</v>
      </c>
      <c r="U7" s="64">
        <v>1.65</v>
      </c>
      <c r="V7" s="39">
        <v>1.72</v>
      </c>
      <c r="W7" s="40">
        <v>1.629</v>
      </c>
      <c r="X7" s="49">
        <v>1.71</v>
      </c>
      <c r="Y7" s="65" t="s">
        <v>102</v>
      </c>
      <c r="Z7" s="38" t="s">
        <v>81</v>
      </c>
      <c r="AA7" s="38" t="s">
        <v>81</v>
      </c>
      <c r="AB7" s="38" t="s">
        <v>81</v>
      </c>
      <c r="AC7" s="38" t="s">
        <v>81</v>
      </c>
    </row>
    <row r="8" spans="1:29" ht="12.75">
      <c r="A8" s="91" t="s">
        <v>1</v>
      </c>
      <c r="B8" s="73">
        <v>0.65</v>
      </c>
      <c r="C8" s="72">
        <v>0.66</v>
      </c>
      <c r="D8" s="73">
        <v>0.65</v>
      </c>
      <c r="E8" s="72">
        <v>0.64</v>
      </c>
      <c r="F8" s="74">
        <v>0.64</v>
      </c>
      <c r="G8" s="38">
        <v>0.65</v>
      </c>
      <c r="H8" s="75">
        <v>0.66</v>
      </c>
      <c r="I8" s="76">
        <v>0.66</v>
      </c>
      <c r="J8" s="76" t="s">
        <v>102</v>
      </c>
      <c r="K8" s="38" t="s">
        <v>81</v>
      </c>
      <c r="L8" s="38" t="s">
        <v>81</v>
      </c>
      <c r="M8" s="38" t="s">
        <v>81</v>
      </c>
      <c r="N8" s="38" t="s">
        <v>81</v>
      </c>
      <c r="P8" s="91" t="s">
        <v>39</v>
      </c>
      <c r="Q8" s="72">
        <v>1.1463333333333334</v>
      </c>
      <c r="R8" s="84">
        <v>1.205</v>
      </c>
      <c r="S8" s="82">
        <v>1.257</v>
      </c>
      <c r="T8" s="83">
        <v>1.256</v>
      </c>
      <c r="U8" s="64">
        <v>1.27</v>
      </c>
      <c r="V8" s="39">
        <v>1.27</v>
      </c>
      <c r="W8" s="40">
        <v>1.259</v>
      </c>
      <c r="X8" s="49">
        <v>1.22</v>
      </c>
      <c r="Y8" s="65">
        <v>33.4</v>
      </c>
      <c r="Z8" s="65">
        <v>35.3</v>
      </c>
      <c r="AA8" s="65">
        <v>35.6</v>
      </c>
      <c r="AB8" s="65">
        <v>42.2</v>
      </c>
      <c r="AC8" s="38">
        <v>51.8</v>
      </c>
    </row>
    <row r="9" spans="1:29" ht="12.75">
      <c r="A9" s="91" t="s">
        <v>2</v>
      </c>
      <c r="B9" s="73">
        <v>0.63</v>
      </c>
      <c r="C9" s="72">
        <v>0.62</v>
      </c>
      <c r="D9" s="73">
        <v>0.6</v>
      </c>
      <c r="E9" s="72">
        <v>0.61</v>
      </c>
      <c r="F9" s="74">
        <v>0.62</v>
      </c>
      <c r="G9" s="38">
        <v>0.66</v>
      </c>
      <c r="H9" s="75">
        <v>0.67</v>
      </c>
      <c r="I9" s="76">
        <v>0.68</v>
      </c>
      <c r="J9" s="76" t="s">
        <v>102</v>
      </c>
      <c r="K9" s="38" t="s">
        <v>81</v>
      </c>
      <c r="L9" s="38" t="s">
        <v>81</v>
      </c>
      <c r="M9" s="38" t="s">
        <v>81</v>
      </c>
      <c r="N9" s="38" t="s">
        <v>81</v>
      </c>
      <c r="P9" s="91" t="s">
        <v>40</v>
      </c>
      <c r="Q9" s="72">
        <v>0.886</v>
      </c>
      <c r="R9" s="84">
        <v>0.929</v>
      </c>
      <c r="S9" s="82">
        <v>0.974</v>
      </c>
      <c r="T9" s="83">
        <v>0.971</v>
      </c>
      <c r="U9" s="64">
        <v>0.94</v>
      </c>
      <c r="V9" s="39">
        <v>0.92</v>
      </c>
      <c r="W9" s="40">
        <v>0.898</v>
      </c>
      <c r="X9" s="49">
        <v>0.88</v>
      </c>
      <c r="Y9" s="65">
        <v>23</v>
      </c>
      <c r="Z9" s="65">
        <v>33</v>
      </c>
      <c r="AA9" s="65">
        <v>17.7</v>
      </c>
      <c r="AB9" s="38" t="s">
        <v>81</v>
      </c>
      <c r="AC9" s="38" t="s">
        <v>81</v>
      </c>
    </row>
    <row r="10" spans="1:29" ht="12.75">
      <c r="A10" s="91" t="s">
        <v>3</v>
      </c>
      <c r="B10" s="73">
        <v>0.44</v>
      </c>
      <c r="C10" s="72">
        <v>0.43</v>
      </c>
      <c r="D10" s="73">
        <v>0.42</v>
      </c>
      <c r="E10" s="72">
        <v>0.41</v>
      </c>
      <c r="F10" s="74">
        <v>0.41</v>
      </c>
      <c r="G10" s="38">
        <v>0.42</v>
      </c>
      <c r="H10" s="75">
        <v>0.43</v>
      </c>
      <c r="I10" s="76">
        <v>0.43</v>
      </c>
      <c r="J10" s="76" t="s">
        <v>102</v>
      </c>
      <c r="K10" s="38" t="s">
        <v>81</v>
      </c>
      <c r="L10" s="38" t="s">
        <v>81</v>
      </c>
      <c r="M10" s="38" t="s">
        <v>81</v>
      </c>
      <c r="N10" s="38" t="s">
        <v>81</v>
      </c>
      <c r="P10" s="91" t="s">
        <v>41</v>
      </c>
      <c r="Q10" s="72">
        <v>1.1980000000000002</v>
      </c>
      <c r="R10" s="84">
        <v>1.28</v>
      </c>
      <c r="S10" s="82">
        <v>1.341</v>
      </c>
      <c r="T10" s="83">
        <v>1.358</v>
      </c>
      <c r="U10" s="64">
        <v>1.34</v>
      </c>
      <c r="V10" s="39">
        <v>1.3</v>
      </c>
      <c r="W10" s="40">
        <v>1.258</v>
      </c>
      <c r="X10" s="49">
        <v>1.22</v>
      </c>
      <c r="Y10" s="38" t="s">
        <v>81</v>
      </c>
      <c r="Z10" s="38" t="s">
        <v>81</v>
      </c>
      <c r="AA10" s="38" t="s">
        <v>81</v>
      </c>
      <c r="AB10" s="38" t="s">
        <v>81</v>
      </c>
      <c r="AC10" s="38" t="s">
        <v>81</v>
      </c>
    </row>
    <row r="11" spans="1:29" ht="12.75">
      <c r="A11" s="91" t="s">
        <v>4</v>
      </c>
      <c r="B11" s="73">
        <v>0.39</v>
      </c>
      <c r="C11" s="72">
        <v>0.38</v>
      </c>
      <c r="D11" s="73">
        <v>0.38</v>
      </c>
      <c r="E11" s="72">
        <v>0.36</v>
      </c>
      <c r="F11" s="74">
        <v>0.35</v>
      </c>
      <c r="G11" s="38">
        <v>0.34</v>
      </c>
      <c r="H11" s="75">
        <v>0.34</v>
      </c>
      <c r="I11" s="76">
        <v>0.35</v>
      </c>
      <c r="J11" s="76" t="s">
        <v>102</v>
      </c>
      <c r="K11" s="38" t="s">
        <v>81</v>
      </c>
      <c r="L11" s="38" t="s">
        <v>81</v>
      </c>
      <c r="M11" s="38" t="s">
        <v>81</v>
      </c>
      <c r="N11" s="38">
        <v>7.7</v>
      </c>
      <c r="P11" s="91" t="s">
        <v>42</v>
      </c>
      <c r="Q11" s="72">
        <v>1.002</v>
      </c>
      <c r="R11" s="84">
        <v>1.063</v>
      </c>
      <c r="S11" s="82">
        <v>1.119</v>
      </c>
      <c r="T11" s="83">
        <v>1.118</v>
      </c>
      <c r="U11" s="64">
        <v>1.1</v>
      </c>
      <c r="V11" s="39">
        <v>1.06</v>
      </c>
      <c r="W11" s="40">
        <v>1.026</v>
      </c>
      <c r="X11" s="49">
        <v>0.99</v>
      </c>
      <c r="Y11" s="65">
        <v>17.1</v>
      </c>
      <c r="Z11" s="65">
        <v>23.8</v>
      </c>
      <c r="AA11" s="65">
        <v>26.2</v>
      </c>
      <c r="AB11" s="65">
        <v>27</v>
      </c>
      <c r="AC11" s="38">
        <v>27.6</v>
      </c>
    </row>
    <row r="12" spans="1:29" ht="12.75">
      <c r="A12" s="91" t="s">
        <v>5</v>
      </c>
      <c r="B12" s="73">
        <v>0.48</v>
      </c>
      <c r="C12" s="72">
        <v>0.47</v>
      </c>
      <c r="D12" s="73">
        <v>0.46</v>
      </c>
      <c r="E12" s="72">
        <v>0.43</v>
      </c>
      <c r="F12" s="74">
        <v>0.42</v>
      </c>
      <c r="G12" s="38">
        <v>0.41</v>
      </c>
      <c r="H12" s="75">
        <v>0.41</v>
      </c>
      <c r="I12" s="76">
        <v>0.42</v>
      </c>
      <c r="J12" s="76" t="s">
        <v>102</v>
      </c>
      <c r="K12" s="38" t="s">
        <v>81</v>
      </c>
      <c r="L12" s="38" t="s">
        <v>81</v>
      </c>
      <c r="M12" s="38" t="s">
        <v>81</v>
      </c>
      <c r="N12" s="38" t="s">
        <v>81</v>
      </c>
      <c r="P12" s="91" t="s">
        <v>43</v>
      </c>
      <c r="Q12" s="72">
        <v>1.255</v>
      </c>
      <c r="R12" s="84">
        <v>1.309</v>
      </c>
      <c r="S12" s="82">
        <v>1.351</v>
      </c>
      <c r="T12" s="83">
        <v>1.364</v>
      </c>
      <c r="U12" s="64">
        <v>1.35</v>
      </c>
      <c r="V12" s="39">
        <v>1.32</v>
      </c>
      <c r="W12" s="40">
        <v>1.277</v>
      </c>
      <c r="X12" s="49">
        <v>1.24</v>
      </c>
      <c r="Y12" s="65">
        <v>10.2</v>
      </c>
      <c r="Z12" s="65">
        <v>13.6</v>
      </c>
      <c r="AA12" s="65">
        <v>23.1</v>
      </c>
      <c r="AB12" s="65">
        <v>30</v>
      </c>
      <c r="AC12" s="38">
        <v>35.7</v>
      </c>
    </row>
    <row r="13" spans="1:29" ht="12.75">
      <c r="A13" s="91" t="s">
        <v>6</v>
      </c>
      <c r="B13" s="73">
        <v>0.55</v>
      </c>
      <c r="C13" s="72">
        <v>0.54</v>
      </c>
      <c r="D13" s="73">
        <v>0.53</v>
      </c>
      <c r="E13" s="72">
        <v>0.51</v>
      </c>
      <c r="F13" s="74">
        <v>0.51</v>
      </c>
      <c r="G13" s="38">
        <v>0.52</v>
      </c>
      <c r="H13" s="75">
        <v>0.52</v>
      </c>
      <c r="I13" s="76">
        <v>0.53</v>
      </c>
      <c r="J13" s="76" t="s">
        <v>102</v>
      </c>
      <c r="K13" s="38" t="s">
        <v>81</v>
      </c>
      <c r="L13" s="38" t="s">
        <v>81</v>
      </c>
      <c r="M13" s="38" t="s">
        <v>81</v>
      </c>
      <c r="N13" s="38" t="s">
        <v>81</v>
      </c>
      <c r="P13" s="91" t="s">
        <v>44</v>
      </c>
      <c r="Q13" s="72">
        <v>1.034</v>
      </c>
      <c r="R13" s="84">
        <v>1.097</v>
      </c>
      <c r="S13" s="82">
        <v>1.153</v>
      </c>
      <c r="T13" s="83">
        <v>1.16</v>
      </c>
      <c r="U13" s="64">
        <v>1.16</v>
      </c>
      <c r="V13" s="39">
        <v>1.15</v>
      </c>
      <c r="W13" s="40">
        <v>1.14</v>
      </c>
      <c r="X13" s="49">
        <v>1.12</v>
      </c>
      <c r="Y13" s="38" t="s">
        <v>81</v>
      </c>
      <c r="Z13" s="38" t="s">
        <v>81</v>
      </c>
      <c r="AA13" s="38" t="s">
        <v>81</v>
      </c>
      <c r="AB13" s="38" t="s">
        <v>81</v>
      </c>
      <c r="AC13" s="38" t="s">
        <v>81</v>
      </c>
    </row>
    <row r="14" spans="1:29" ht="12.75">
      <c r="A14" s="91" t="s">
        <v>7</v>
      </c>
      <c r="B14" s="73">
        <v>0.76</v>
      </c>
      <c r="C14" s="72">
        <v>0.74</v>
      </c>
      <c r="D14" s="73">
        <v>0.71</v>
      </c>
      <c r="E14" s="72">
        <v>0.7</v>
      </c>
      <c r="F14" s="74">
        <v>0.71</v>
      </c>
      <c r="G14" s="38">
        <v>0.74</v>
      </c>
      <c r="H14" s="75">
        <v>0.74</v>
      </c>
      <c r="I14" s="76">
        <v>0.75</v>
      </c>
      <c r="J14" s="76" t="s">
        <v>102</v>
      </c>
      <c r="K14" s="38" t="s">
        <v>81</v>
      </c>
      <c r="L14" s="38" t="s">
        <v>81</v>
      </c>
      <c r="M14" s="38" t="s">
        <v>81</v>
      </c>
      <c r="N14" s="38">
        <v>2.8</v>
      </c>
      <c r="P14" s="91" t="s">
        <v>45</v>
      </c>
      <c r="Q14" s="72">
        <v>1.0616666666666668</v>
      </c>
      <c r="R14" s="84">
        <v>1.12</v>
      </c>
      <c r="S14" s="82">
        <v>1.158</v>
      </c>
      <c r="T14" s="83">
        <v>1.148</v>
      </c>
      <c r="U14" s="64">
        <v>1.13</v>
      </c>
      <c r="V14" s="39">
        <v>1.11</v>
      </c>
      <c r="W14" s="40">
        <v>1.081</v>
      </c>
      <c r="X14" s="49">
        <v>1.03</v>
      </c>
      <c r="Y14" s="65">
        <v>57.2</v>
      </c>
      <c r="Z14" s="65">
        <v>43.3</v>
      </c>
      <c r="AA14" s="65">
        <v>48.8</v>
      </c>
      <c r="AB14" s="65">
        <v>55.6</v>
      </c>
      <c r="AC14" s="38">
        <v>57.4</v>
      </c>
    </row>
    <row r="15" spans="1:29" ht="12.75">
      <c r="A15" s="91" t="s">
        <v>8</v>
      </c>
      <c r="B15" s="73">
        <v>0.56</v>
      </c>
      <c r="C15" s="72">
        <v>0.55</v>
      </c>
      <c r="D15" s="73">
        <v>0.54</v>
      </c>
      <c r="E15" s="72">
        <v>0.52</v>
      </c>
      <c r="F15" s="74">
        <v>0.52</v>
      </c>
      <c r="G15" s="38">
        <v>0.53</v>
      </c>
      <c r="H15" s="75">
        <v>0.54</v>
      </c>
      <c r="I15" s="76">
        <v>0.56</v>
      </c>
      <c r="J15" s="76" t="s">
        <v>102</v>
      </c>
      <c r="K15" s="38" t="s">
        <v>81</v>
      </c>
      <c r="L15" s="38" t="s">
        <v>81</v>
      </c>
      <c r="M15" s="38" t="s">
        <v>81</v>
      </c>
      <c r="N15" s="38" t="s">
        <v>81</v>
      </c>
      <c r="P15" s="91" t="s">
        <v>46</v>
      </c>
      <c r="Q15" s="72">
        <v>0.976</v>
      </c>
      <c r="R15" s="84">
        <v>1.03</v>
      </c>
      <c r="S15" s="82">
        <v>1.07</v>
      </c>
      <c r="T15" s="83">
        <v>1.073</v>
      </c>
      <c r="U15" s="64">
        <v>1.05</v>
      </c>
      <c r="V15" s="39">
        <v>1.03</v>
      </c>
      <c r="W15" s="40">
        <v>0.997</v>
      </c>
      <c r="X15" s="49">
        <v>0.96</v>
      </c>
      <c r="Y15" s="38" t="s">
        <v>81</v>
      </c>
      <c r="Z15" s="38" t="s">
        <v>81</v>
      </c>
      <c r="AA15" s="65">
        <v>2.7</v>
      </c>
      <c r="AB15" s="65">
        <v>6.3</v>
      </c>
      <c r="AC15" s="38">
        <v>18.3</v>
      </c>
    </row>
    <row r="16" spans="1:29" ht="12.75">
      <c r="A16" s="91" t="s">
        <v>9</v>
      </c>
      <c r="B16" s="73">
        <v>0.76</v>
      </c>
      <c r="C16" s="72">
        <v>0.77</v>
      </c>
      <c r="D16" s="73">
        <v>0.75</v>
      </c>
      <c r="E16" s="72">
        <v>0.76</v>
      </c>
      <c r="F16" s="74">
        <v>0.78</v>
      </c>
      <c r="G16" s="38">
        <v>0.83</v>
      </c>
      <c r="H16" s="75">
        <v>0.84</v>
      </c>
      <c r="I16" s="76">
        <v>0.84</v>
      </c>
      <c r="J16" s="76" t="s">
        <v>102</v>
      </c>
      <c r="K16" s="38" t="s">
        <v>81</v>
      </c>
      <c r="L16" s="38" t="s">
        <v>81</v>
      </c>
      <c r="M16" s="38" t="s">
        <v>81</v>
      </c>
      <c r="N16" s="38" t="s">
        <v>81</v>
      </c>
      <c r="P16" s="91" t="s">
        <v>47</v>
      </c>
      <c r="Q16" s="72">
        <v>0.9793333333333333</v>
      </c>
      <c r="R16" s="84">
        <v>1.016</v>
      </c>
      <c r="S16" s="82">
        <v>1.072</v>
      </c>
      <c r="T16" s="83">
        <v>1.076</v>
      </c>
      <c r="U16" s="64">
        <v>1.09</v>
      </c>
      <c r="V16" s="39">
        <v>1.06</v>
      </c>
      <c r="W16" s="40">
        <v>1.033</v>
      </c>
      <c r="X16" s="49">
        <v>0.99</v>
      </c>
      <c r="Y16" s="65">
        <v>43.3</v>
      </c>
      <c r="Z16" s="65">
        <v>39.8</v>
      </c>
      <c r="AA16" s="65">
        <v>44.1</v>
      </c>
      <c r="AB16" s="65">
        <v>1.9</v>
      </c>
      <c r="AC16" s="38" t="s">
        <v>81</v>
      </c>
    </row>
    <row r="17" spans="1:29" ht="12.75">
      <c r="A17" s="91" t="s">
        <v>10</v>
      </c>
      <c r="B17" s="73">
        <v>1.03</v>
      </c>
      <c r="C17" s="72">
        <v>1.03</v>
      </c>
      <c r="D17" s="73">
        <v>0.99</v>
      </c>
      <c r="E17" s="72">
        <v>1</v>
      </c>
      <c r="F17" s="74">
        <v>1.03</v>
      </c>
      <c r="G17" s="38">
        <v>1.1</v>
      </c>
      <c r="H17" s="75">
        <v>1.08</v>
      </c>
      <c r="I17" s="76">
        <v>1.07</v>
      </c>
      <c r="J17" s="76" t="s">
        <v>102</v>
      </c>
      <c r="K17" s="38" t="s">
        <v>81</v>
      </c>
      <c r="L17" s="38" t="s">
        <v>81</v>
      </c>
      <c r="M17" s="38" t="s">
        <v>81</v>
      </c>
      <c r="N17" s="38" t="s">
        <v>81</v>
      </c>
      <c r="P17" s="91" t="s">
        <v>48</v>
      </c>
      <c r="Q17" s="72">
        <v>0.824</v>
      </c>
      <c r="R17" s="84">
        <v>0.848</v>
      </c>
      <c r="S17" s="82">
        <v>0.873</v>
      </c>
      <c r="T17" s="83">
        <v>0.875</v>
      </c>
      <c r="U17" s="64">
        <v>0.87</v>
      </c>
      <c r="V17" s="39">
        <v>0.85</v>
      </c>
      <c r="W17" s="40">
        <v>0.827</v>
      </c>
      <c r="X17" s="49">
        <v>0.81</v>
      </c>
      <c r="Y17" s="65">
        <v>45.9</v>
      </c>
      <c r="Z17" s="65">
        <v>47.1</v>
      </c>
      <c r="AA17" s="65">
        <v>76.8</v>
      </c>
      <c r="AB17" s="65">
        <v>104.7</v>
      </c>
      <c r="AC17" s="38">
        <v>96.5</v>
      </c>
    </row>
    <row r="18" spans="1:29" ht="12.75">
      <c r="A18" s="91" t="s">
        <v>11</v>
      </c>
      <c r="B18" s="73">
        <v>0.5</v>
      </c>
      <c r="C18" s="72">
        <v>0.5</v>
      </c>
      <c r="D18" s="73">
        <v>0.5</v>
      </c>
      <c r="E18" s="72">
        <v>0.49</v>
      </c>
      <c r="F18" s="74">
        <v>0.49</v>
      </c>
      <c r="G18" s="38">
        <v>0.5</v>
      </c>
      <c r="H18" s="75">
        <v>0.51</v>
      </c>
      <c r="I18" s="76">
        <v>0.53</v>
      </c>
      <c r="J18" s="76" t="s">
        <v>102</v>
      </c>
      <c r="K18" s="38" t="s">
        <v>81</v>
      </c>
      <c r="L18" s="38" t="s">
        <v>81</v>
      </c>
      <c r="M18" s="38" t="s">
        <v>81</v>
      </c>
      <c r="N18" s="38" t="s">
        <v>81</v>
      </c>
      <c r="P18" s="91" t="s">
        <v>49</v>
      </c>
      <c r="Q18" s="72">
        <v>1.024</v>
      </c>
      <c r="R18" s="84">
        <v>1.059</v>
      </c>
      <c r="S18" s="82">
        <v>1.095</v>
      </c>
      <c r="T18" s="83">
        <v>1.088</v>
      </c>
      <c r="U18" s="64">
        <v>1.08</v>
      </c>
      <c r="V18" s="39">
        <v>1.07</v>
      </c>
      <c r="W18" s="40">
        <v>1.049</v>
      </c>
      <c r="X18" s="49">
        <v>1.02</v>
      </c>
      <c r="Y18" s="65">
        <v>25.5</v>
      </c>
      <c r="Z18" s="65">
        <v>46.5</v>
      </c>
      <c r="AA18" s="65">
        <v>33.7</v>
      </c>
      <c r="AB18" s="65">
        <v>39.2</v>
      </c>
      <c r="AC18" s="38">
        <v>69</v>
      </c>
    </row>
    <row r="19" spans="1:29" ht="12.75">
      <c r="A19" s="91" t="s">
        <v>12</v>
      </c>
      <c r="B19" s="73">
        <v>0.65</v>
      </c>
      <c r="C19" s="72">
        <v>0.65</v>
      </c>
      <c r="D19" s="73">
        <v>0.65</v>
      </c>
      <c r="E19" s="72">
        <v>0.63</v>
      </c>
      <c r="F19" s="74">
        <v>0.64</v>
      </c>
      <c r="G19" s="38">
        <v>0.66</v>
      </c>
      <c r="H19" s="75">
        <v>0.67</v>
      </c>
      <c r="I19" s="76">
        <v>0.69</v>
      </c>
      <c r="J19" s="76" t="s">
        <v>102</v>
      </c>
      <c r="K19" s="38" t="s">
        <v>81</v>
      </c>
      <c r="L19" s="38" t="s">
        <v>81</v>
      </c>
      <c r="M19" s="38" t="s">
        <v>81</v>
      </c>
      <c r="N19" s="38" t="s">
        <v>81</v>
      </c>
      <c r="P19" s="91" t="s">
        <v>50</v>
      </c>
      <c r="Q19" s="72">
        <v>1.0083333333333333</v>
      </c>
      <c r="R19" s="84">
        <v>1.043</v>
      </c>
      <c r="S19" s="82">
        <v>1.068</v>
      </c>
      <c r="T19" s="83">
        <v>1.067</v>
      </c>
      <c r="U19" s="64">
        <v>1.06</v>
      </c>
      <c r="V19" s="39">
        <v>1.05</v>
      </c>
      <c r="W19" s="40">
        <v>1.022</v>
      </c>
      <c r="X19" s="49">
        <v>0.98</v>
      </c>
      <c r="Y19" s="65">
        <v>15.7</v>
      </c>
      <c r="Z19" s="65">
        <v>26.5</v>
      </c>
      <c r="AA19" s="65">
        <v>34</v>
      </c>
      <c r="AB19" s="65">
        <v>52.3</v>
      </c>
      <c r="AC19" s="38">
        <v>68.5</v>
      </c>
    </row>
    <row r="20" spans="1:29" ht="12.75">
      <c r="A20" s="91" t="s">
        <v>13</v>
      </c>
      <c r="B20" s="73">
        <v>0.52</v>
      </c>
      <c r="C20" s="72">
        <v>0.52</v>
      </c>
      <c r="D20" s="73">
        <v>0.51</v>
      </c>
      <c r="E20" s="72">
        <v>0.5</v>
      </c>
      <c r="F20" s="74">
        <v>0.5</v>
      </c>
      <c r="G20" s="38">
        <v>0.51</v>
      </c>
      <c r="H20" s="75">
        <v>0.52</v>
      </c>
      <c r="I20" s="76">
        <v>0.53</v>
      </c>
      <c r="J20" s="76" t="s">
        <v>102</v>
      </c>
      <c r="K20" s="38" t="s">
        <v>81</v>
      </c>
      <c r="L20" s="38" t="s">
        <v>81</v>
      </c>
      <c r="M20" s="38" t="s">
        <v>81</v>
      </c>
      <c r="N20" s="38">
        <v>8.9</v>
      </c>
      <c r="P20" s="92" t="s">
        <v>51</v>
      </c>
      <c r="Q20" s="77">
        <v>0.7406666666666667</v>
      </c>
      <c r="R20" s="84">
        <v>0.765</v>
      </c>
      <c r="S20" s="82">
        <v>0.792</v>
      </c>
      <c r="T20" s="83">
        <v>0.798</v>
      </c>
      <c r="U20" s="64">
        <v>0.79</v>
      </c>
      <c r="V20" s="39">
        <v>0.78</v>
      </c>
      <c r="W20" s="40">
        <v>0.772</v>
      </c>
      <c r="X20" s="49">
        <v>0.76</v>
      </c>
      <c r="Y20" s="38" t="s">
        <v>81</v>
      </c>
      <c r="Z20" s="38" t="s">
        <v>81</v>
      </c>
      <c r="AA20" s="65">
        <v>29.8</v>
      </c>
      <c r="AB20" s="65">
        <v>81.9</v>
      </c>
      <c r="AC20" s="38">
        <v>74.8</v>
      </c>
    </row>
    <row r="21" spans="1:29" ht="12.75">
      <c r="A21" s="91" t="s">
        <v>14</v>
      </c>
      <c r="B21" s="73">
        <v>0.38</v>
      </c>
      <c r="C21" s="72">
        <v>0.38</v>
      </c>
      <c r="D21" s="73">
        <v>0.38</v>
      </c>
      <c r="E21" s="72">
        <v>0.36</v>
      </c>
      <c r="F21" s="74">
        <v>0.36</v>
      </c>
      <c r="G21" s="38">
        <v>0.36</v>
      </c>
      <c r="H21" s="75">
        <v>0.35</v>
      </c>
      <c r="I21" s="76">
        <v>0.35</v>
      </c>
      <c r="J21" s="76" t="s">
        <v>102</v>
      </c>
      <c r="K21" s="38" t="s">
        <v>81</v>
      </c>
      <c r="L21" s="38" t="s">
        <v>81</v>
      </c>
      <c r="M21" s="38" t="s">
        <v>81</v>
      </c>
      <c r="N21" s="38" t="s">
        <v>81</v>
      </c>
      <c r="P21" s="92" t="s">
        <v>52</v>
      </c>
      <c r="Q21" s="77">
        <v>0.8730000000000001</v>
      </c>
      <c r="R21" s="84">
        <v>0.895</v>
      </c>
      <c r="S21" s="82">
        <v>0.926</v>
      </c>
      <c r="T21" s="83">
        <v>0.923</v>
      </c>
      <c r="U21" s="64">
        <v>0.93</v>
      </c>
      <c r="V21" s="39">
        <v>0.92</v>
      </c>
      <c r="W21" s="40">
        <v>0.905</v>
      </c>
      <c r="X21" s="49">
        <v>0.88</v>
      </c>
      <c r="Y21" s="65">
        <v>59.1</v>
      </c>
      <c r="Z21" s="65">
        <v>65.2</v>
      </c>
      <c r="AA21" s="65">
        <v>74.6</v>
      </c>
      <c r="AB21" s="65">
        <v>85.5</v>
      </c>
      <c r="AC21" s="38">
        <v>99.6</v>
      </c>
    </row>
    <row r="22" spans="1:29" ht="12.75">
      <c r="A22" s="91" t="s">
        <v>15</v>
      </c>
      <c r="B22" s="73">
        <v>0.31</v>
      </c>
      <c r="C22" s="72">
        <v>0.3</v>
      </c>
      <c r="D22" s="73">
        <v>0.3</v>
      </c>
      <c r="E22" s="72">
        <v>0.29</v>
      </c>
      <c r="F22" s="74">
        <v>0.29</v>
      </c>
      <c r="G22" s="38">
        <v>0.28</v>
      </c>
      <c r="H22" s="75">
        <v>0.28</v>
      </c>
      <c r="I22" s="76">
        <v>0.29</v>
      </c>
      <c r="J22" s="76" t="s">
        <v>102</v>
      </c>
      <c r="K22" s="38" t="s">
        <v>81</v>
      </c>
      <c r="L22" s="38" t="s">
        <v>81</v>
      </c>
      <c r="M22" s="38" t="s">
        <v>81</v>
      </c>
      <c r="N22" s="38" t="s">
        <v>81</v>
      </c>
      <c r="P22" s="92" t="s">
        <v>53</v>
      </c>
      <c r="Q22" s="77">
        <v>0.8733333333333334</v>
      </c>
      <c r="R22" s="84">
        <v>0.91</v>
      </c>
      <c r="S22" s="82">
        <v>0.95</v>
      </c>
      <c r="T22" s="83">
        <v>0.965</v>
      </c>
      <c r="U22" s="64">
        <v>0.95</v>
      </c>
      <c r="V22" s="39">
        <v>0.91</v>
      </c>
      <c r="W22" s="40">
        <v>0.869</v>
      </c>
      <c r="X22" s="49">
        <v>0.85</v>
      </c>
      <c r="Y22" s="38" t="s">
        <v>81</v>
      </c>
      <c r="Z22" s="65">
        <v>3.9</v>
      </c>
      <c r="AA22" s="65">
        <v>67.6</v>
      </c>
      <c r="AB22" s="65">
        <v>101.4</v>
      </c>
      <c r="AC22" s="38">
        <v>126.2</v>
      </c>
    </row>
    <row r="23" spans="1:29" ht="12.75">
      <c r="A23" s="91" t="s">
        <v>16</v>
      </c>
      <c r="B23" s="73">
        <v>0.44</v>
      </c>
      <c r="C23" s="72">
        <v>0.44</v>
      </c>
      <c r="D23" s="73">
        <v>0.43</v>
      </c>
      <c r="E23" s="72">
        <v>0.42</v>
      </c>
      <c r="F23" s="74">
        <v>0.42</v>
      </c>
      <c r="G23" s="38">
        <v>0.42</v>
      </c>
      <c r="H23" s="75">
        <v>0.43</v>
      </c>
      <c r="I23" s="76">
        <v>0.44</v>
      </c>
      <c r="J23" s="76" t="s">
        <v>102</v>
      </c>
      <c r="K23" s="38" t="s">
        <v>81</v>
      </c>
      <c r="L23" s="38" t="s">
        <v>81</v>
      </c>
      <c r="M23" s="38" t="s">
        <v>81</v>
      </c>
      <c r="N23" s="38" t="s">
        <v>81</v>
      </c>
      <c r="P23" s="91" t="s">
        <v>23</v>
      </c>
      <c r="Q23" s="72">
        <v>0.6829999999999999</v>
      </c>
      <c r="R23" s="84">
        <v>0.707</v>
      </c>
      <c r="S23" s="82">
        <v>0.732</v>
      </c>
      <c r="T23" s="83">
        <v>0.729</v>
      </c>
      <c r="U23" s="64">
        <v>0.71</v>
      </c>
      <c r="V23" s="39">
        <v>0.7</v>
      </c>
      <c r="W23" s="40">
        <v>0.689</v>
      </c>
      <c r="X23" s="49">
        <v>0.68</v>
      </c>
      <c r="Y23" s="65">
        <v>62.1</v>
      </c>
      <c r="Z23" s="65">
        <v>71.4</v>
      </c>
      <c r="AA23" s="65">
        <v>77.3</v>
      </c>
      <c r="AB23" s="65">
        <v>80.9</v>
      </c>
      <c r="AC23" s="38">
        <v>90.8</v>
      </c>
    </row>
    <row r="24" spans="1:29" ht="12.75">
      <c r="A24" s="91" t="s">
        <v>17</v>
      </c>
      <c r="B24" s="73">
        <v>0.47</v>
      </c>
      <c r="C24" s="72">
        <v>0.48</v>
      </c>
      <c r="D24" s="73">
        <v>0.47</v>
      </c>
      <c r="E24" s="72">
        <v>0.46</v>
      </c>
      <c r="F24" s="74">
        <v>0.46</v>
      </c>
      <c r="G24" s="38">
        <v>0.47</v>
      </c>
      <c r="H24" s="75">
        <v>0.48</v>
      </c>
      <c r="I24" s="76">
        <v>0.49</v>
      </c>
      <c r="J24" s="76" t="s">
        <v>102</v>
      </c>
      <c r="K24" s="38" t="s">
        <v>81</v>
      </c>
      <c r="L24" s="38" t="s">
        <v>81</v>
      </c>
      <c r="M24" s="38" t="s">
        <v>81</v>
      </c>
      <c r="N24" s="38" t="s">
        <v>81</v>
      </c>
      <c r="P24" s="91" t="s">
        <v>54</v>
      </c>
      <c r="Q24" s="72">
        <v>0.8310000000000001</v>
      </c>
      <c r="R24" s="84">
        <v>0.848</v>
      </c>
      <c r="S24" s="82">
        <v>0.869</v>
      </c>
      <c r="T24" s="83">
        <v>0.874</v>
      </c>
      <c r="U24" s="64">
        <v>0.87</v>
      </c>
      <c r="V24" s="39">
        <v>0.86</v>
      </c>
      <c r="W24" s="40">
        <v>0.836</v>
      </c>
      <c r="X24" s="49">
        <v>0.81</v>
      </c>
      <c r="Y24" s="65">
        <v>34.4</v>
      </c>
      <c r="Z24" s="65">
        <v>39.7</v>
      </c>
      <c r="AA24" s="65">
        <v>58.3</v>
      </c>
      <c r="AB24" s="65">
        <v>64.1</v>
      </c>
      <c r="AC24" s="38">
        <v>82.1</v>
      </c>
    </row>
    <row r="25" spans="1:29" ht="12.75">
      <c r="A25" s="91" t="s">
        <v>18</v>
      </c>
      <c r="B25" s="73">
        <v>0.34</v>
      </c>
      <c r="C25" s="72">
        <v>0.34</v>
      </c>
      <c r="D25" s="73">
        <v>0.33</v>
      </c>
      <c r="E25" s="72">
        <v>0.32</v>
      </c>
      <c r="F25" s="74">
        <v>0.32</v>
      </c>
      <c r="G25" s="38">
        <v>0.32</v>
      </c>
      <c r="H25" s="75">
        <v>0.32</v>
      </c>
      <c r="I25" s="76">
        <v>0.33</v>
      </c>
      <c r="J25" s="76" t="s">
        <v>102</v>
      </c>
      <c r="K25" s="38" t="s">
        <v>81</v>
      </c>
      <c r="L25" s="38" t="s">
        <v>81</v>
      </c>
      <c r="M25" s="38" t="s">
        <v>81</v>
      </c>
      <c r="N25" s="38" t="s">
        <v>81</v>
      </c>
      <c r="P25" s="91" t="s">
        <v>55</v>
      </c>
      <c r="Q25" s="72">
        <v>0.8290000000000001</v>
      </c>
      <c r="R25" s="84">
        <v>0.87</v>
      </c>
      <c r="S25" s="82">
        <v>0.886</v>
      </c>
      <c r="T25" s="83">
        <v>0.872</v>
      </c>
      <c r="U25" s="64">
        <v>0.84</v>
      </c>
      <c r="V25" s="39">
        <v>0.83</v>
      </c>
      <c r="W25" s="40">
        <v>0.806</v>
      </c>
      <c r="X25" s="49">
        <v>0.8</v>
      </c>
      <c r="Y25" s="38" t="s">
        <v>81</v>
      </c>
      <c r="Z25" s="38" t="s">
        <v>81</v>
      </c>
      <c r="AA25" s="38" t="s">
        <v>81</v>
      </c>
      <c r="AB25" s="38" t="s">
        <v>81</v>
      </c>
      <c r="AC25" s="38">
        <v>22.2</v>
      </c>
    </row>
    <row r="26" spans="1:29" ht="12.75">
      <c r="A26" s="91" t="s">
        <v>19</v>
      </c>
      <c r="B26" s="73">
        <v>0.35</v>
      </c>
      <c r="C26" s="72">
        <v>0.35</v>
      </c>
      <c r="D26" s="73">
        <v>0.35</v>
      </c>
      <c r="E26" s="72">
        <v>0.34</v>
      </c>
      <c r="F26" s="74">
        <v>0.33</v>
      </c>
      <c r="G26" s="38">
        <v>0.33</v>
      </c>
      <c r="H26" s="75">
        <v>0.33</v>
      </c>
      <c r="I26" s="76">
        <v>0.34</v>
      </c>
      <c r="J26" s="76" t="s">
        <v>102</v>
      </c>
      <c r="K26" s="38" t="s">
        <v>81</v>
      </c>
      <c r="L26" s="38" t="s">
        <v>81</v>
      </c>
      <c r="M26" s="38" t="s">
        <v>81</v>
      </c>
      <c r="N26" s="38" t="s">
        <v>81</v>
      </c>
      <c r="P26" s="91" t="s">
        <v>56</v>
      </c>
      <c r="Q26" s="72">
        <v>1.1443333333333332</v>
      </c>
      <c r="R26" s="84">
        <v>1.191</v>
      </c>
      <c r="S26" s="82">
        <v>1.237</v>
      </c>
      <c r="T26" s="83">
        <v>1.256</v>
      </c>
      <c r="U26" s="64">
        <v>1.27</v>
      </c>
      <c r="V26" s="39">
        <v>1.25</v>
      </c>
      <c r="W26" s="40">
        <v>1.218</v>
      </c>
      <c r="X26" s="49">
        <v>1.19</v>
      </c>
      <c r="Y26" s="38" t="s">
        <v>81</v>
      </c>
      <c r="Z26" s="38" t="s">
        <v>81</v>
      </c>
      <c r="AA26" s="38" t="s">
        <v>81</v>
      </c>
      <c r="AB26" s="38" t="s">
        <v>81</v>
      </c>
      <c r="AC26" s="38" t="s">
        <v>81</v>
      </c>
    </row>
    <row r="27" spans="1:29" ht="12.75">
      <c r="A27" s="91" t="s">
        <v>20</v>
      </c>
      <c r="B27" s="73">
        <v>0.41</v>
      </c>
      <c r="C27" s="72">
        <v>0.41</v>
      </c>
      <c r="D27" s="73">
        <v>0.4</v>
      </c>
      <c r="E27" s="72">
        <v>0.38</v>
      </c>
      <c r="F27" s="74">
        <v>0.37</v>
      </c>
      <c r="G27" s="38">
        <v>0.38</v>
      </c>
      <c r="H27" s="75">
        <v>0.38</v>
      </c>
      <c r="I27" s="76">
        <v>0.39</v>
      </c>
      <c r="J27" s="76" t="s">
        <v>102</v>
      </c>
      <c r="K27" s="38" t="s">
        <v>81</v>
      </c>
      <c r="L27" s="38" t="s">
        <v>81</v>
      </c>
      <c r="M27" s="38" t="s">
        <v>81</v>
      </c>
      <c r="N27" s="38" t="s">
        <v>81</v>
      </c>
      <c r="P27" s="91" t="s">
        <v>57</v>
      </c>
      <c r="Q27" s="72">
        <v>0.9253333333333335</v>
      </c>
      <c r="R27" s="84">
        <v>0.943</v>
      </c>
      <c r="S27" s="82">
        <v>0.967</v>
      </c>
      <c r="T27" s="83">
        <v>0.949</v>
      </c>
      <c r="U27" s="64">
        <v>0.94</v>
      </c>
      <c r="V27" s="39">
        <v>0.91</v>
      </c>
      <c r="W27" s="40">
        <v>0.903</v>
      </c>
      <c r="X27" s="49">
        <v>0.88</v>
      </c>
      <c r="Y27" s="38" t="s">
        <v>81</v>
      </c>
      <c r="Z27" s="38" t="s">
        <v>81</v>
      </c>
      <c r="AA27" s="38" t="s">
        <v>81</v>
      </c>
      <c r="AB27" s="38" t="s">
        <v>81</v>
      </c>
      <c r="AC27" s="38">
        <v>1.4</v>
      </c>
    </row>
    <row r="28" spans="1:29" ht="12.75">
      <c r="A28" s="92" t="s">
        <v>73</v>
      </c>
      <c r="B28" s="78">
        <v>0.55</v>
      </c>
      <c r="C28" s="77">
        <v>0.54</v>
      </c>
      <c r="D28" s="78">
        <v>0.53</v>
      </c>
      <c r="E28" s="77">
        <v>0.52</v>
      </c>
      <c r="F28" s="79">
        <v>0.56</v>
      </c>
      <c r="G28" s="49">
        <v>0.57</v>
      </c>
      <c r="H28" s="80">
        <v>0.57</v>
      </c>
      <c r="I28" s="49">
        <v>0.54</v>
      </c>
      <c r="J28" s="49" t="s">
        <v>102</v>
      </c>
      <c r="K28" s="38" t="s">
        <v>81</v>
      </c>
      <c r="L28" s="38" t="s">
        <v>81</v>
      </c>
      <c r="M28" s="38" t="s">
        <v>81</v>
      </c>
      <c r="N28" s="38" t="s">
        <v>81</v>
      </c>
      <c r="P28" s="91" t="s">
        <v>58</v>
      </c>
      <c r="Q28" s="72">
        <v>0.995</v>
      </c>
      <c r="R28" s="84">
        <v>1.055</v>
      </c>
      <c r="S28" s="82">
        <v>1.121</v>
      </c>
      <c r="T28" s="83">
        <v>1.139</v>
      </c>
      <c r="U28" s="64">
        <v>1.14</v>
      </c>
      <c r="V28" s="39">
        <v>1.1</v>
      </c>
      <c r="W28" s="40">
        <v>1.062</v>
      </c>
      <c r="X28" s="49">
        <v>1.02</v>
      </c>
      <c r="Y28" s="38" t="s">
        <v>81</v>
      </c>
      <c r="Z28" s="65">
        <v>2.2</v>
      </c>
      <c r="AA28" s="65">
        <v>17.8</v>
      </c>
      <c r="AB28" s="65">
        <v>12.4</v>
      </c>
      <c r="AC28" s="38">
        <v>9.4</v>
      </c>
    </row>
    <row r="29" spans="1:29" ht="12.75">
      <c r="A29" s="1"/>
      <c r="B29" s="1"/>
      <c r="C29" s="1"/>
      <c r="D29" s="1"/>
      <c r="E29" s="41"/>
      <c r="P29" s="91" t="s">
        <v>59</v>
      </c>
      <c r="Q29" s="72">
        <v>0.7319999999999999</v>
      </c>
      <c r="R29" s="84">
        <v>0.762</v>
      </c>
      <c r="S29" s="82">
        <v>0.804</v>
      </c>
      <c r="T29" s="83">
        <v>0.824</v>
      </c>
      <c r="U29" s="64">
        <v>0.83</v>
      </c>
      <c r="V29" s="39">
        <v>0.81</v>
      </c>
      <c r="W29" s="40">
        <v>0.801</v>
      </c>
      <c r="X29" s="49">
        <v>0.79</v>
      </c>
      <c r="Y29" s="65">
        <v>76</v>
      </c>
      <c r="Z29" s="65">
        <v>84.8</v>
      </c>
      <c r="AA29" s="65">
        <v>103.2</v>
      </c>
      <c r="AB29" s="65">
        <v>123.8</v>
      </c>
      <c r="AC29" s="38">
        <v>140.6</v>
      </c>
    </row>
    <row r="30" spans="6:29" ht="12.75">
      <c r="F30" s="7"/>
      <c r="P30" s="91" t="s">
        <v>60</v>
      </c>
      <c r="Q30" s="72">
        <v>0.9016666666666667</v>
      </c>
      <c r="R30" s="84">
        <v>0.936</v>
      </c>
      <c r="S30" s="85">
        <v>0.968</v>
      </c>
      <c r="T30" s="86">
        <v>0.969</v>
      </c>
      <c r="U30" s="67">
        <v>0.97</v>
      </c>
      <c r="V30" s="39">
        <v>0.97</v>
      </c>
      <c r="W30" s="40">
        <v>0.952</v>
      </c>
      <c r="X30" s="49">
        <v>0.93</v>
      </c>
      <c r="Y30" s="65">
        <v>22.3</v>
      </c>
      <c r="Z30" s="65">
        <v>25.4</v>
      </c>
      <c r="AA30" s="65">
        <v>32.4</v>
      </c>
      <c r="AB30" s="65">
        <v>29.3</v>
      </c>
      <c r="AC30" s="38">
        <v>35.4</v>
      </c>
    </row>
    <row r="31" spans="1:29" ht="12.75">
      <c r="A31" s="7" t="s">
        <v>91</v>
      </c>
      <c r="B31" s="7"/>
      <c r="C31" s="7"/>
      <c r="D31" s="7"/>
      <c r="E31" s="42"/>
      <c r="P31" s="94" t="s">
        <v>76</v>
      </c>
      <c r="Q31" s="114">
        <v>1.0093333333333332</v>
      </c>
      <c r="R31" s="87">
        <v>1.055</v>
      </c>
      <c r="S31" s="88">
        <v>1.096</v>
      </c>
      <c r="T31" s="89">
        <v>1.102</v>
      </c>
      <c r="U31" s="89">
        <f>AVERAGE(U5:U30)</f>
        <v>1.0607692307692305</v>
      </c>
      <c r="V31" s="90">
        <f>AVERAGE(V5:V30)</f>
        <v>1.0457692307692308</v>
      </c>
      <c r="W31" s="40">
        <f>AVERAGE(W5:W30)</f>
        <v>1.0204615384615383</v>
      </c>
      <c r="X31" s="49">
        <f>AVERAGE(X5:X30)</f>
        <v>0.9973076923076923</v>
      </c>
      <c r="Y31" s="65">
        <v>6.8</v>
      </c>
      <c r="Z31" s="65">
        <v>7.6</v>
      </c>
      <c r="AA31" s="65">
        <v>14.9</v>
      </c>
      <c r="AB31" s="65">
        <v>17.6</v>
      </c>
      <c r="AC31" s="38">
        <v>24.8</v>
      </c>
    </row>
    <row r="32" spans="1:5" ht="12.75">
      <c r="A32" s="43" t="s">
        <v>101</v>
      </c>
      <c r="B32" s="43"/>
      <c r="C32" s="43"/>
      <c r="D32" s="43"/>
      <c r="E32" s="44"/>
    </row>
  </sheetData>
  <sheetProtection/>
  <mergeCells count="6">
    <mergeCell ref="Y3:AC3"/>
    <mergeCell ref="A3:A4"/>
    <mergeCell ref="P3:P4"/>
    <mergeCell ref="B3:I3"/>
    <mergeCell ref="J3:N3"/>
    <mergeCell ref="Q3:X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3.5">
      <c r="A1" s="16" t="s">
        <v>82</v>
      </c>
      <c r="I1" s="13"/>
      <c r="J1" s="13"/>
      <c r="K1" s="13"/>
      <c r="L1" s="13"/>
      <c r="M1" s="13"/>
      <c r="N1" s="13"/>
      <c r="O1" s="13"/>
    </row>
    <row r="3" spans="1:15" ht="13.5" customHeight="1">
      <c r="A3" s="153"/>
      <c r="B3" s="155" t="s">
        <v>83</v>
      </c>
      <c r="C3" s="156"/>
      <c r="D3" s="157"/>
      <c r="E3" s="158" t="s">
        <v>84</v>
      </c>
      <c r="F3" s="159"/>
      <c r="G3" s="160"/>
      <c r="I3" s="118"/>
      <c r="J3" s="147" t="s">
        <v>83</v>
      </c>
      <c r="K3" s="148"/>
      <c r="L3" s="149"/>
      <c r="M3" s="150" t="s">
        <v>84</v>
      </c>
      <c r="N3" s="151"/>
      <c r="O3" s="152"/>
    </row>
    <row r="4" spans="1:15" s="10" customFormat="1" ht="24">
      <c r="A4" s="154"/>
      <c r="B4" s="46" t="s">
        <v>85</v>
      </c>
      <c r="C4" s="46" t="s">
        <v>86</v>
      </c>
      <c r="D4" s="46" t="s">
        <v>87</v>
      </c>
      <c r="E4" s="46" t="s">
        <v>88</v>
      </c>
      <c r="F4" s="46" t="s">
        <v>89</v>
      </c>
      <c r="G4" s="46" t="s">
        <v>90</v>
      </c>
      <c r="I4" s="119"/>
      <c r="J4" s="113" t="s">
        <v>85</v>
      </c>
      <c r="K4" s="113" t="s">
        <v>86</v>
      </c>
      <c r="L4" s="113" t="s">
        <v>87</v>
      </c>
      <c r="M4" s="112" t="s">
        <v>88</v>
      </c>
      <c r="N4" s="112" t="s">
        <v>89</v>
      </c>
      <c r="O4" s="112" t="s">
        <v>90</v>
      </c>
    </row>
    <row r="5" spans="1:15" ht="12.75">
      <c r="A5" s="93" t="s">
        <v>21</v>
      </c>
      <c r="B5" s="47">
        <v>4674107</v>
      </c>
      <c r="C5" s="48">
        <v>590399</v>
      </c>
      <c r="D5" s="49">
        <f aca="true" t="shared" si="0" ref="D5:D27">C5/B5</f>
        <v>0.126312683898764</v>
      </c>
      <c r="E5" s="47">
        <v>3409190</v>
      </c>
      <c r="F5" s="48">
        <v>644754</v>
      </c>
      <c r="G5" s="49">
        <f aca="true" t="shared" si="1" ref="G5:G27">F5/E5</f>
        <v>0.18912234284390134</v>
      </c>
      <c r="I5" s="92" t="s">
        <v>36</v>
      </c>
      <c r="J5" s="20">
        <v>57904248</v>
      </c>
      <c r="K5" s="20">
        <v>10234000</v>
      </c>
      <c r="L5" s="110">
        <f aca="true" t="shared" si="2" ref="L5:L30">K5/J5</f>
        <v>0.17674005541009702</v>
      </c>
      <c r="M5" s="111">
        <v>29513654</v>
      </c>
      <c r="N5" s="111">
        <v>4459000</v>
      </c>
      <c r="O5" s="110">
        <f aca="true" t="shared" si="3" ref="O5:O30">N5/M5</f>
        <v>0.15108261416902158</v>
      </c>
    </row>
    <row r="6" spans="1:15" ht="12.75">
      <c r="A6" s="93" t="s">
        <v>22</v>
      </c>
      <c r="B6" s="45">
        <v>11192986</v>
      </c>
      <c r="C6" s="45">
        <v>1262153</v>
      </c>
      <c r="D6" s="49">
        <f t="shared" si="0"/>
        <v>0.11276284987759298</v>
      </c>
      <c r="E6" s="45">
        <v>6442362</v>
      </c>
      <c r="F6" s="45">
        <v>1095542</v>
      </c>
      <c r="G6" s="49">
        <f t="shared" si="1"/>
        <v>0.17005284707689508</v>
      </c>
      <c r="I6" s="92" t="s">
        <v>37</v>
      </c>
      <c r="J6" s="20">
        <v>17888551</v>
      </c>
      <c r="K6" s="20">
        <v>2981902</v>
      </c>
      <c r="L6" s="110">
        <f t="shared" si="2"/>
        <v>0.1666933224496495</v>
      </c>
      <c r="M6" s="111">
        <v>9494896</v>
      </c>
      <c r="N6" s="111">
        <v>1490919</v>
      </c>
      <c r="O6" s="110">
        <f t="shared" si="3"/>
        <v>0.15702320488818414</v>
      </c>
    </row>
    <row r="7" spans="1:15" ht="12.75">
      <c r="A7" s="93" t="s">
        <v>0</v>
      </c>
      <c r="B7" s="45">
        <v>21265141</v>
      </c>
      <c r="C7" s="45">
        <v>2842947</v>
      </c>
      <c r="D7" s="49">
        <f t="shared" si="0"/>
        <v>0.1336904843471294</v>
      </c>
      <c r="E7" s="45">
        <v>12027464</v>
      </c>
      <c r="F7" s="45">
        <v>1898775</v>
      </c>
      <c r="G7" s="49">
        <f t="shared" si="1"/>
        <v>0.1578699383344652</v>
      </c>
      <c r="I7" s="92" t="s">
        <v>38</v>
      </c>
      <c r="J7" s="20">
        <v>11957752</v>
      </c>
      <c r="K7" s="20">
        <v>1322282</v>
      </c>
      <c r="L7" s="110">
        <f t="shared" si="2"/>
        <v>0.11057948015647089</v>
      </c>
      <c r="M7" s="111">
        <v>9130938</v>
      </c>
      <c r="N7" s="111">
        <v>1370072</v>
      </c>
      <c r="O7" s="110">
        <f t="shared" si="3"/>
        <v>0.15004723501572348</v>
      </c>
    </row>
    <row r="8" spans="1:15" ht="12.75">
      <c r="A8" s="93" t="s">
        <v>1</v>
      </c>
      <c r="B8" s="45">
        <v>33548172</v>
      </c>
      <c r="C8" s="45">
        <v>5361478</v>
      </c>
      <c r="D8" s="49">
        <f t="shared" si="0"/>
        <v>0.15981431119406447</v>
      </c>
      <c r="E8" s="45">
        <v>18757340</v>
      </c>
      <c r="F8" s="45">
        <v>3135684</v>
      </c>
      <c r="G8" s="49">
        <f t="shared" si="1"/>
        <v>0.1671710381109475</v>
      </c>
      <c r="I8" s="92" t="s">
        <v>39</v>
      </c>
      <c r="J8" s="20">
        <v>16263822</v>
      </c>
      <c r="K8" s="20">
        <v>2458709</v>
      </c>
      <c r="L8" s="110">
        <f t="shared" si="2"/>
        <v>0.1511765807569709</v>
      </c>
      <c r="M8" s="111">
        <v>9949923</v>
      </c>
      <c r="N8" s="111">
        <v>1489237</v>
      </c>
      <c r="O8" s="110">
        <f t="shared" si="3"/>
        <v>0.14967321857666638</v>
      </c>
    </row>
    <row r="9" spans="1:15" ht="12.75">
      <c r="A9" s="93" t="s">
        <v>2</v>
      </c>
      <c r="B9" s="45">
        <v>18676100</v>
      </c>
      <c r="C9" s="45">
        <v>2618538</v>
      </c>
      <c r="D9" s="49">
        <f t="shared" si="0"/>
        <v>0.14020796633130042</v>
      </c>
      <c r="E9" s="45">
        <v>12690791</v>
      </c>
      <c r="F9" s="45">
        <v>2282256</v>
      </c>
      <c r="G9" s="49">
        <f t="shared" si="1"/>
        <v>0.1798355989000213</v>
      </c>
      <c r="I9" s="92" t="s">
        <v>40</v>
      </c>
      <c r="J9" s="20">
        <v>14165822</v>
      </c>
      <c r="K9" s="20">
        <v>1917608</v>
      </c>
      <c r="L9" s="110">
        <f t="shared" si="2"/>
        <v>0.1353686358617241</v>
      </c>
      <c r="M9" s="111">
        <v>6278167</v>
      </c>
      <c r="N9" s="111">
        <v>965268</v>
      </c>
      <c r="O9" s="110">
        <f t="shared" si="3"/>
        <v>0.15374997192651932</v>
      </c>
    </row>
    <row r="10" spans="1:15" ht="12.75">
      <c r="A10" s="93" t="s">
        <v>3</v>
      </c>
      <c r="B10" s="45">
        <v>23329580</v>
      </c>
      <c r="C10" s="45">
        <v>3336111</v>
      </c>
      <c r="D10" s="49">
        <f t="shared" si="0"/>
        <v>0.14299918815512325</v>
      </c>
      <c r="E10" s="45">
        <v>12083976</v>
      </c>
      <c r="F10" s="45">
        <v>1914835</v>
      </c>
      <c r="G10" s="49">
        <f t="shared" si="1"/>
        <v>0.15846067552600238</v>
      </c>
      <c r="I10" s="92" t="s">
        <v>41</v>
      </c>
      <c r="J10" s="20">
        <v>21874491</v>
      </c>
      <c r="K10" s="20">
        <v>2993608</v>
      </c>
      <c r="L10" s="110">
        <f t="shared" si="2"/>
        <v>0.13685383582182553</v>
      </c>
      <c r="M10" s="111">
        <v>11913805</v>
      </c>
      <c r="N10" s="111">
        <v>1825937</v>
      </c>
      <c r="O10" s="110">
        <f t="shared" si="3"/>
        <v>0.1532622869016238</v>
      </c>
    </row>
    <row r="11" spans="1:15" ht="12.75">
      <c r="A11" s="93" t="s">
        <v>4</v>
      </c>
      <c r="B11" s="50">
        <v>29020602</v>
      </c>
      <c r="C11" s="45">
        <v>4602820</v>
      </c>
      <c r="D11" s="49">
        <f t="shared" si="0"/>
        <v>0.15860525567319383</v>
      </c>
      <c r="E11" s="45">
        <v>15231489</v>
      </c>
      <c r="F11" s="45">
        <v>2410679</v>
      </c>
      <c r="G11" s="49">
        <f t="shared" si="1"/>
        <v>0.15826942461108037</v>
      </c>
      <c r="I11" s="92" t="s">
        <v>42</v>
      </c>
      <c r="J11" s="20">
        <v>11943148</v>
      </c>
      <c r="K11" s="20">
        <v>1765594</v>
      </c>
      <c r="L11" s="110">
        <f t="shared" si="2"/>
        <v>0.14783321784172815</v>
      </c>
      <c r="M11" s="111">
        <v>6367543</v>
      </c>
      <c r="N11" s="111">
        <v>1009990</v>
      </c>
      <c r="O11" s="110">
        <f t="shared" si="3"/>
        <v>0.15861534032828675</v>
      </c>
    </row>
    <row r="12" spans="1:15" ht="12.75">
      <c r="A12" s="93" t="s">
        <v>5</v>
      </c>
      <c r="B12" s="45">
        <v>51706087</v>
      </c>
      <c r="C12" s="45">
        <v>7669381</v>
      </c>
      <c r="D12" s="49">
        <f t="shared" si="0"/>
        <v>0.14832646299457936</v>
      </c>
      <c r="E12" s="45">
        <v>22110654</v>
      </c>
      <c r="F12" s="45">
        <v>3219755</v>
      </c>
      <c r="G12" s="49">
        <f t="shared" si="1"/>
        <v>0.14562007075864875</v>
      </c>
      <c r="I12" s="92" t="s">
        <v>43</v>
      </c>
      <c r="J12" s="20">
        <v>20502282</v>
      </c>
      <c r="K12" s="20">
        <v>3335710</v>
      </c>
      <c r="L12" s="110">
        <f t="shared" si="2"/>
        <v>0.1626994497490572</v>
      </c>
      <c r="M12" s="111">
        <v>11028554</v>
      </c>
      <c r="N12" s="111">
        <v>1673374</v>
      </c>
      <c r="O12" s="110">
        <f t="shared" si="3"/>
        <v>0.15173104289102632</v>
      </c>
    </row>
    <row r="13" spans="1:15" ht="12.75">
      <c r="A13" s="93" t="s">
        <v>6</v>
      </c>
      <c r="B13" s="45">
        <v>37597147</v>
      </c>
      <c r="C13" s="45">
        <v>4855742</v>
      </c>
      <c r="D13" s="49">
        <f t="shared" si="0"/>
        <v>0.12915187421002983</v>
      </c>
      <c r="E13" s="45">
        <v>18672950</v>
      </c>
      <c r="F13" s="45">
        <v>2922204</v>
      </c>
      <c r="G13" s="49">
        <f t="shared" si="1"/>
        <v>0.15649396587041683</v>
      </c>
      <c r="I13" s="92" t="s">
        <v>44</v>
      </c>
      <c r="J13" s="20">
        <v>43258130</v>
      </c>
      <c r="K13" s="20">
        <v>6624256</v>
      </c>
      <c r="L13" s="110">
        <f t="shared" si="2"/>
        <v>0.15313320293780613</v>
      </c>
      <c r="M13" s="111">
        <v>22873799</v>
      </c>
      <c r="N13" s="111">
        <v>3440969</v>
      </c>
      <c r="O13" s="110">
        <f t="shared" si="3"/>
        <v>0.15043277244851194</v>
      </c>
    </row>
    <row r="14" spans="1:15" ht="12.75">
      <c r="A14" s="93" t="s">
        <v>7</v>
      </c>
      <c r="B14" s="45">
        <v>25269604</v>
      </c>
      <c r="C14" s="45">
        <v>2484373</v>
      </c>
      <c r="D14" s="49">
        <f t="shared" si="0"/>
        <v>0.09831467877375522</v>
      </c>
      <c r="E14" s="45">
        <v>15886486</v>
      </c>
      <c r="F14" s="45">
        <v>2658728</v>
      </c>
      <c r="G14" s="49">
        <f t="shared" si="1"/>
        <v>0.1673578411235814</v>
      </c>
      <c r="I14" s="92" t="s">
        <v>45</v>
      </c>
      <c r="J14" s="20">
        <v>9332697</v>
      </c>
      <c r="K14" s="20">
        <v>1445937</v>
      </c>
      <c r="L14" s="110">
        <f t="shared" si="2"/>
        <v>0.15493238449721447</v>
      </c>
      <c r="M14" s="111">
        <v>5973431</v>
      </c>
      <c r="N14" s="111">
        <v>966411</v>
      </c>
      <c r="O14" s="110">
        <f t="shared" si="3"/>
        <v>0.16178491054805857</v>
      </c>
    </row>
    <row r="15" spans="1:15" ht="12.75">
      <c r="A15" s="93" t="s">
        <v>8</v>
      </c>
      <c r="B15" s="45">
        <v>72917386</v>
      </c>
      <c r="C15" s="45">
        <v>12600041</v>
      </c>
      <c r="D15" s="49">
        <f t="shared" si="0"/>
        <v>0.1727988576002985</v>
      </c>
      <c r="E15" s="45">
        <v>40912402</v>
      </c>
      <c r="F15" s="45">
        <v>6170339</v>
      </c>
      <c r="G15" s="49">
        <f t="shared" si="1"/>
        <v>0.15081830199067756</v>
      </c>
      <c r="I15" s="92" t="s">
        <v>46</v>
      </c>
      <c r="J15" s="20">
        <v>17069318</v>
      </c>
      <c r="K15" s="20">
        <v>2500000</v>
      </c>
      <c r="L15" s="110">
        <f t="shared" si="2"/>
        <v>0.14646162195818252</v>
      </c>
      <c r="M15" s="111">
        <v>9209494</v>
      </c>
      <c r="N15" s="111">
        <v>1349000</v>
      </c>
      <c r="O15" s="110">
        <f t="shared" si="3"/>
        <v>0.14647927453994758</v>
      </c>
    </row>
    <row r="16" spans="1:15" ht="12.75">
      <c r="A16" s="93" t="s">
        <v>9</v>
      </c>
      <c r="B16" s="45">
        <v>77978184</v>
      </c>
      <c r="C16" s="45">
        <v>6987848</v>
      </c>
      <c r="D16" s="49">
        <f t="shared" si="0"/>
        <v>0.08961285889909927</v>
      </c>
      <c r="E16" s="45">
        <v>46600704</v>
      </c>
      <c r="F16" s="45">
        <v>6804304</v>
      </c>
      <c r="G16" s="49">
        <f t="shared" si="1"/>
        <v>0.14601290143599546</v>
      </c>
      <c r="I16" s="92" t="s">
        <v>47</v>
      </c>
      <c r="J16" s="20">
        <v>16648619</v>
      </c>
      <c r="K16" s="20">
        <v>2136360</v>
      </c>
      <c r="L16" s="110">
        <f t="shared" si="2"/>
        <v>0.1283205531942319</v>
      </c>
      <c r="M16" s="111">
        <v>9645186</v>
      </c>
      <c r="N16" s="111">
        <v>1422969</v>
      </c>
      <c r="O16" s="110">
        <f t="shared" si="3"/>
        <v>0.1475315250530161</v>
      </c>
    </row>
    <row r="17" spans="1:15" ht="12.75">
      <c r="A17" s="93" t="s">
        <v>10</v>
      </c>
      <c r="B17" s="45">
        <v>21938176</v>
      </c>
      <c r="C17" s="45">
        <v>2072870</v>
      </c>
      <c r="D17" s="49">
        <f t="shared" si="0"/>
        <v>0.09448688897381441</v>
      </c>
      <c r="E17" s="45">
        <v>11128790</v>
      </c>
      <c r="F17" s="45">
        <v>1819803</v>
      </c>
      <c r="G17" s="49">
        <f t="shared" si="1"/>
        <v>0.16352209000259688</v>
      </c>
      <c r="I17" s="92" t="s">
        <v>48</v>
      </c>
      <c r="J17" s="20">
        <v>16220140</v>
      </c>
      <c r="K17" s="20">
        <v>2000000</v>
      </c>
      <c r="L17" s="110">
        <f t="shared" si="2"/>
        <v>0.12330349799693467</v>
      </c>
      <c r="M17" s="111">
        <v>9280244</v>
      </c>
      <c r="N17" s="111">
        <v>1450343</v>
      </c>
      <c r="O17" s="110">
        <f t="shared" si="3"/>
        <v>0.15628285204570053</v>
      </c>
    </row>
    <row r="18" spans="1:15" ht="12.75">
      <c r="A18" s="93" t="s">
        <v>11</v>
      </c>
      <c r="B18" s="45">
        <v>32093755</v>
      </c>
      <c r="C18" s="45">
        <v>4807579</v>
      </c>
      <c r="D18" s="49">
        <f t="shared" si="0"/>
        <v>0.14979795913566363</v>
      </c>
      <c r="E18" s="45">
        <v>17710363</v>
      </c>
      <c r="F18" s="45">
        <v>2838011</v>
      </c>
      <c r="G18" s="49">
        <f t="shared" si="1"/>
        <v>0.16024578378207155</v>
      </c>
      <c r="I18" s="92" t="s">
        <v>49</v>
      </c>
      <c r="J18" s="20">
        <v>9815082</v>
      </c>
      <c r="K18" s="20">
        <v>1292172</v>
      </c>
      <c r="L18" s="110">
        <f t="shared" si="2"/>
        <v>0.13165167647096582</v>
      </c>
      <c r="M18" s="111">
        <v>5979195</v>
      </c>
      <c r="N18" s="111">
        <v>961062</v>
      </c>
      <c r="O18" s="110">
        <f t="shared" si="3"/>
        <v>0.1607343463459546</v>
      </c>
    </row>
    <row r="19" spans="1:15" ht="12.75">
      <c r="A19" s="93" t="s">
        <v>12</v>
      </c>
      <c r="B19" s="45">
        <v>51343503</v>
      </c>
      <c r="C19" s="45">
        <v>5351521</v>
      </c>
      <c r="D19" s="49">
        <f t="shared" si="0"/>
        <v>0.10422976009252816</v>
      </c>
      <c r="E19" s="45">
        <v>31867190</v>
      </c>
      <c r="F19" s="45">
        <v>5277098</v>
      </c>
      <c r="G19" s="49">
        <f t="shared" si="1"/>
        <v>0.16559659009784045</v>
      </c>
      <c r="I19" s="92" t="s">
        <v>50</v>
      </c>
      <c r="J19" s="20">
        <v>7028404</v>
      </c>
      <c r="K19" s="20">
        <v>1103199</v>
      </c>
      <c r="L19" s="110">
        <f t="shared" si="2"/>
        <v>0.1569629463531123</v>
      </c>
      <c r="M19" s="111">
        <v>4266087</v>
      </c>
      <c r="N19" s="111">
        <v>701720</v>
      </c>
      <c r="O19" s="110">
        <f t="shared" si="3"/>
        <v>0.1644879722331026</v>
      </c>
    </row>
    <row r="20" spans="1:15" ht="12.75">
      <c r="A20" s="93" t="s">
        <v>13</v>
      </c>
      <c r="B20" s="45">
        <v>29324429</v>
      </c>
      <c r="C20" s="45">
        <v>5163151</v>
      </c>
      <c r="D20" s="49">
        <f t="shared" si="0"/>
        <v>0.1760699586000464</v>
      </c>
      <c r="E20" s="45">
        <v>15539225</v>
      </c>
      <c r="F20" s="45">
        <v>2595909</v>
      </c>
      <c r="G20" s="49">
        <f t="shared" si="1"/>
        <v>0.16705524245900294</v>
      </c>
      <c r="I20" s="92" t="s">
        <v>51</v>
      </c>
      <c r="J20" s="20">
        <v>6798408</v>
      </c>
      <c r="K20" s="20">
        <v>1141100</v>
      </c>
      <c r="L20" s="110">
        <f t="shared" si="2"/>
        <v>0.16784811973626768</v>
      </c>
      <c r="M20" s="111">
        <v>3203280</v>
      </c>
      <c r="N20" s="111">
        <v>532197</v>
      </c>
      <c r="O20" s="110">
        <f t="shared" si="3"/>
        <v>0.1661412677006069</v>
      </c>
    </row>
    <row r="21" spans="1:15" ht="12.75">
      <c r="A21" s="93" t="s">
        <v>14</v>
      </c>
      <c r="B21" s="45">
        <v>38176550</v>
      </c>
      <c r="C21" s="45">
        <v>4942023</v>
      </c>
      <c r="D21" s="49">
        <f t="shared" si="0"/>
        <v>0.12945179698008333</v>
      </c>
      <c r="E21" s="45">
        <v>21944525</v>
      </c>
      <c r="F21" s="45">
        <v>3342129</v>
      </c>
      <c r="G21" s="49">
        <f t="shared" si="1"/>
        <v>0.15229899029484575</v>
      </c>
      <c r="I21" s="92" t="s">
        <v>52</v>
      </c>
      <c r="J21" s="20">
        <v>7647474</v>
      </c>
      <c r="K21" s="20">
        <v>953348</v>
      </c>
      <c r="L21" s="110">
        <f t="shared" si="2"/>
        <v>0.1246618164376891</v>
      </c>
      <c r="M21" s="111">
        <v>4249904</v>
      </c>
      <c r="N21" s="111">
        <v>666386</v>
      </c>
      <c r="O21" s="110">
        <f t="shared" si="3"/>
        <v>0.1568002477232427</v>
      </c>
    </row>
    <row r="22" spans="1:15" ht="12.75">
      <c r="A22" s="93" t="s">
        <v>15</v>
      </c>
      <c r="B22" s="45">
        <v>24494557</v>
      </c>
      <c r="C22" s="45">
        <v>4025612</v>
      </c>
      <c r="D22" s="49">
        <f t="shared" si="0"/>
        <v>0.16434720578943313</v>
      </c>
      <c r="E22" s="45">
        <v>13635939</v>
      </c>
      <c r="F22" s="45">
        <v>2189781</v>
      </c>
      <c r="G22" s="49">
        <f t="shared" si="1"/>
        <v>0.16058894073961463</v>
      </c>
      <c r="I22" s="92" t="s">
        <v>53</v>
      </c>
      <c r="J22" s="20">
        <v>9018615</v>
      </c>
      <c r="K22" s="20">
        <v>1448302</v>
      </c>
      <c r="L22" s="110">
        <f t="shared" si="2"/>
        <v>0.16059029019422605</v>
      </c>
      <c r="M22" s="111">
        <v>4180892</v>
      </c>
      <c r="N22" s="111">
        <v>692719</v>
      </c>
      <c r="O22" s="110">
        <f t="shared" si="3"/>
        <v>0.1656868916967958</v>
      </c>
    </row>
    <row r="23" spans="1:15" ht="12.75">
      <c r="A23" s="93" t="s">
        <v>16</v>
      </c>
      <c r="B23" s="45">
        <v>59020790</v>
      </c>
      <c r="C23" s="45">
        <v>8305375</v>
      </c>
      <c r="D23" s="49">
        <f t="shared" si="0"/>
        <v>0.1407194820672512</v>
      </c>
      <c r="E23" s="45">
        <v>30673486</v>
      </c>
      <c r="F23" s="45">
        <v>4903701</v>
      </c>
      <c r="G23" s="49">
        <f t="shared" si="1"/>
        <v>0.15986774375758922</v>
      </c>
      <c r="I23" s="92" t="s">
        <v>23</v>
      </c>
      <c r="J23" s="20">
        <v>8731622</v>
      </c>
      <c r="K23" s="20">
        <v>970216</v>
      </c>
      <c r="L23" s="110">
        <f t="shared" si="2"/>
        <v>0.11111520860614442</v>
      </c>
      <c r="M23" s="111">
        <v>4555871</v>
      </c>
      <c r="N23" s="111">
        <v>748698</v>
      </c>
      <c r="O23" s="110">
        <f t="shared" si="3"/>
        <v>0.16433696213084173</v>
      </c>
    </row>
    <row r="24" spans="1:15" ht="12.75">
      <c r="A24" s="93" t="s">
        <v>17</v>
      </c>
      <c r="B24" s="45">
        <v>67783658</v>
      </c>
      <c r="C24" s="45">
        <v>8790191</v>
      </c>
      <c r="D24" s="49">
        <f t="shared" si="0"/>
        <v>0.1296800919183205</v>
      </c>
      <c r="E24" s="45">
        <v>39093843</v>
      </c>
      <c r="F24" s="45">
        <v>6028325</v>
      </c>
      <c r="G24" s="49">
        <f t="shared" si="1"/>
        <v>0.15420139176391537</v>
      </c>
      <c r="I24" s="92" t="s">
        <v>54</v>
      </c>
      <c r="J24" s="20">
        <v>12471914</v>
      </c>
      <c r="K24" s="20">
        <v>984031</v>
      </c>
      <c r="L24" s="110">
        <f t="shared" si="2"/>
        <v>0.07889975828890418</v>
      </c>
      <c r="M24" s="111">
        <v>5995646</v>
      </c>
      <c r="N24" s="111">
        <v>987687</v>
      </c>
      <c r="O24" s="110">
        <f t="shared" si="3"/>
        <v>0.16473404200314695</v>
      </c>
    </row>
    <row r="25" spans="1:15" ht="12.75">
      <c r="A25" s="93" t="s">
        <v>18</v>
      </c>
      <c r="B25" s="45">
        <v>84248885</v>
      </c>
      <c r="C25" s="45">
        <v>12810541</v>
      </c>
      <c r="D25" s="49">
        <f t="shared" si="0"/>
        <v>0.15205591148179587</v>
      </c>
      <c r="E25" s="45">
        <v>38995337</v>
      </c>
      <c r="F25" s="45">
        <v>5750410</v>
      </c>
      <c r="G25" s="49">
        <f t="shared" si="1"/>
        <v>0.14746404166221208</v>
      </c>
      <c r="I25" s="92" t="s">
        <v>55</v>
      </c>
      <c r="J25" s="20">
        <v>9016276</v>
      </c>
      <c r="K25" s="20">
        <v>1270853</v>
      </c>
      <c r="L25" s="110">
        <f t="shared" si="2"/>
        <v>0.1409509868597634</v>
      </c>
      <c r="M25" s="111">
        <v>3439167</v>
      </c>
      <c r="N25" s="111">
        <v>647716</v>
      </c>
      <c r="O25" s="110">
        <f t="shared" si="3"/>
        <v>0.18833514045697694</v>
      </c>
    </row>
    <row r="26" spans="1:15" ht="12.75">
      <c r="A26" s="93" t="s">
        <v>19</v>
      </c>
      <c r="B26" s="45">
        <v>51958970</v>
      </c>
      <c r="C26" s="45">
        <v>7178772</v>
      </c>
      <c r="D26" s="49">
        <f t="shared" si="0"/>
        <v>0.13816232307915266</v>
      </c>
      <c r="E26" s="45">
        <v>25655488</v>
      </c>
      <c r="F26" s="45">
        <v>3960811</v>
      </c>
      <c r="G26" s="49">
        <f t="shared" si="1"/>
        <v>0.1543845511728329</v>
      </c>
      <c r="I26" s="92" t="s">
        <v>56</v>
      </c>
      <c r="J26" s="20">
        <v>15501221</v>
      </c>
      <c r="K26" s="20">
        <v>2236163</v>
      </c>
      <c r="L26" s="110">
        <f t="shared" si="2"/>
        <v>0.1442572168992365</v>
      </c>
      <c r="M26" s="111">
        <v>6524247</v>
      </c>
      <c r="N26" s="111">
        <v>948272</v>
      </c>
      <c r="O26" s="110">
        <f t="shared" si="3"/>
        <v>0.14534581538681782</v>
      </c>
    </row>
    <row r="27" spans="1:15" ht="12.75">
      <c r="A27" s="93" t="s">
        <v>20</v>
      </c>
      <c r="B27" s="45">
        <v>73913884</v>
      </c>
      <c r="C27" s="45">
        <v>12506175</v>
      </c>
      <c r="D27" s="49">
        <f t="shared" si="0"/>
        <v>0.16919926708221691</v>
      </c>
      <c r="E27" s="45">
        <v>27136151</v>
      </c>
      <c r="F27" s="45">
        <v>4514833</v>
      </c>
      <c r="G27" s="49">
        <f t="shared" si="1"/>
        <v>0.16637705914888223</v>
      </c>
      <c r="I27" s="92" t="s">
        <v>57</v>
      </c>
      <c r="J27" s="20">
        <v>7564471</v>
      </c>
      <c r="K27" s="20">
        <v>826374</v>
      </c>
      <c r="L27" s="110">
        <f t="shared" si="2"/>
        <v>0.10924412295321113</v>
      </c>
      <c r="M27" s="111">
        <v>3122916</v>
      </c>
      <c r="N27" s="111">
        <v>466232</v>
      </c>
      <c r="O27" s="110">
        <f t="shared" si="3"/>
        <v>0.14929380105004425</v>
      </c>
    </row>
    <row r="28" spans="9:15" ht="12.75">
      <c r="I28" s="92" t="s">
        <v>58</v>
      </c>
      <c r="J28" s="20">
        <v>6588652</v>
      </c>
      <c r="K28" s="20">
        <v>1144872</v>
      </c>
      <c r="L28" s="110">
        <f t="shared" si="2"/>
        <v>0.17376422369856534</v>
      </c>
      <c r="M28" s="111">
        <v>2476284</v>
      </c>
      <c r="N28" s="111">
        <v>430702</v>
      </c>
      <c r="O28" s="110">
        <f t="shared" si="3"/>
        <v>0.17393077692219472</v>
      </c>
    </row>
    <row r="29" spans="1:15" ht="12.75">
      <c r="A29" s="51" t="s">
        <v>100</v>
      </c>
      <c r="I29" s="92" t="s">
        <v>59</v>
      </c>
      <c r="J29" s="20">
        <v>9343929</v>
      </c>
      <c r="K29" s="20">
        <v>909199</v>
      </c>
      <c r="L29" s="110">
        <f t="shared" si="2"/>
        <v>0.09730371452950895</v>
      </c>
      <c r="M29" s="111">
        <v>4165582</v>
      </c>
      <c r="N29" s="111">
        <v>664015</v>
      </c>
      <c r="O29" s="110">
        <f t="shared" si="3"/>
        <v>0.15940509633467784</v>
      </c>
    </row>
    <row r="30" spans="1:15" ht="12.75">
      <c r="A30" s="51" t="s">
        <v>24</v>
      </c>
      <c r="I30" s="92" t="s">
        <v>60</v>
      </c>
      <c r="J30" s="20">
        <v>18533884</v>
      </c>
      <c r="K30" s="20">
        <v>2601837</v>
      </c>
      <c r="L30" s="110">
        <f t="shared" si="2"/>
        <v>0.14038271740559075</v>
      </c>
      <c r="M30" s="111">
        <v>11045153</v>
      </c>
      <c r="N30" s="111">
        <v>1736056</v>
      </c>
      <c r="O30" s="110">
        <f t="shared" si="3"/>
        <v>0.1571780852650932</v>
      </c>
    </row>
    <row r="31" ht="12.75">
      <c r="A31" s="7" t="s">
        <v>91</v>
      </c>
    </row>
    <row r="32" ht="12.75">
      <c r="A32" s="22"/>
    </row>
    <row r="33" ht="12.75">
      <c r="A33" s="22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2013-11-28T23:51:02Z</cp:lastPrinted>
  <dcterms:created xsi:type="dcterms:W3CDTF">2008-05-09T05:54:37Z</dcterms:created>
  <dcterms:modified xsi:type="dcterms:W3CDTF">2022-09-15T03:23:19Z</dcterms:modified>
  <cp:category/>
  <cp:version/>
  <cp:contentType/>
  <cp:contentStatus/>
</cp:coreProperties>
</file>