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00" windowHeight="12050" activeTab="0"/>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s>
  <definedNames/>
  <calcPr fullCalcOnLoad="1"/>
</workbook>
</file>

<file path=xl/sharedStrings.xml><?xml version="1.0" encoding="utf-8"?>
<sst xmlns="http://schemas.openxmlformats.org/spreadsheetml/2006/main" count="620" uniqueCount="202">
  <si>
    <t>生活保護など</t>
  </si>
  <si>
    <t>被保護人員</t>
  </si>
  <si>
    <t>保護率‰</t>
  </si>
  <si>
    <t>民生委員</t>
  </si>
  <si>
    <t>定数</t>
  </si>
  <si>
    <t>実数</t>
  </si>
  <si>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</si>
  <si>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</si>
  <si>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</si>
  <si>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</si>
  <si>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</si>
  <si>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</si>
  <si>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</si>
  <si>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</si>
  <si>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</si>
  <si>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</si>
  <si>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</si>
  <si>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</si>
  <si>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</si>
  <si>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</si>
  <si>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</si>
  <si>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</si>
  <si>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</si>
  <si>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</si>
  <si>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</si>
  <si>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</si>
  <si>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</si>
  <si>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</si>
  <si>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</si>
  <si>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</si>
  <si>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</si>
  <si>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</si>
  <si>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</si>
  <si>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</si>
  <si>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</si>
  <si>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</si>
  <si>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</si>
  <si>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</si>
  <si>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</si>
  <si>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</si>
  <si>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</si>
  <si>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</si>
  <si>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</si>
  <si>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</si>
  <si>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</si>
  <si>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</si>
  <si>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</si>
  <si>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</si>
  <si>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</si>
  <si>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</si>
  <si>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</si>
  <si>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</si>
  <si>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</si>
  <si>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</si>
  <si>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</si>
  <si>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</si>
  <si>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</si>
  <si>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同実数は各自治体HPより</t>
  </si>
  <si>
    <t>高齢者福祉</t>
  </si>
  <si>
    <t>地域包括支援センター</t>
  </si>
  <si>
    <t>見守り・安否確認体制の有無</t>
  </si>
  <si>
    <t>施設数</t>
  </si>
  <si>
    <t>在宅介護支援センター含</t>
  </si>
  <si>
    <t>定員</t>
  </si>
  <si>
    <t>有</t>
  </si>
  <si>
    <t>保育所</t>
  </si>
  <si>
    <t>認証保育所</t>
  </si>
  <si>
    <t>一時保育</t>
  </si>
  <si>
    <t>学童クラブ</t>
  </si>
  <si>
    <t>児童館</t>
  </si>
  <si>
    <t>保育所待機児童数</t>
  </si>
  <si>
    <t>児童手当等加算</t>
  </si>
  <si>
    <t>箇所数</t>
  </si>
  <si>
    <t>児童館</t>
  </si>
  <si>
    <t>子ども家庭支援</t>
  </si>
  <si>
    <t>ファミリー・サポート事業</t>
  </si>
  <si>
    <t>独自補助</t>
  </si>
  <si>
    <t>他機関</t>
  </si>
  <si>
    <t>無</t>
  </si>
  <si>
    <t>病院数</t>
  </si>
  <si>
    <t>病床数</t>
  </si>
  <si>
    <t>人口1万人当り病床数</t>
  </si>
  <si>
    <t>医師数</t>
  </si>
  <si>
    <t>常勤医師数</t>
  </si>
  <si>
    <t>非常勤医師数</t>
  </si>
  <si>
    <t>診療所数</t>
  </si>
  <si>
    <t>人口1万人当り医師数</t>
  </si>
  <si>
    <t>区部平均</t>
  </si>
  <si>
    <t>市部平均</t>
  </si>
  <si>
    <t>出所：</t>
  </si>
  <si>
    <t>市部平均</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</si>
  <si>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</si>
  <si>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</si>
  <si>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</si>
  <si>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</si>
  <si>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</si>
  <si>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</si>
  <si>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</si>
  <si>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</si>
  <si>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</si>
  <si>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</si>
  <si>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</si>
  <si>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</si>
  <si>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</si>
  <si>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</si>
  <si>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</si>
  <si>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</si>
  <si>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</si>
  <si>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</si>
  <si>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</si>
  <si>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</si>
  <si>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</si>
  <si>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</si>
  <si>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</si>
  <si>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</si>
  <si>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</si>
  <si>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</si>
  <si>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</si>
  <si>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</si>
  <si>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</si>
  <si>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</si>
  <si>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千代田区</t>
  </si>
  <si>
    <t>港区</t>
  </si>
  <si>
    <t>豊島区</t>
  </si>
  <si>
    <t>北区</t>
  </si>
  <si>
    <t>葛飾区</t>
  </si>
  <si>
    <t>西東京市</t>
  </si>
  <si>
    <t>市部計</t>
  </si>
  <si>
    <t>一時保育は、各区ホームページ</t>
  </si>
  <si>
    <t>-</t>
  </si>
  <si>
    <t>2010年10月1日現在</t>
  </si>
  <si>
    <t>第１号被保険者の基準月額保険料（第５期）</t>
  </si>
  <si>
    <t>出所：東京都2012年4月報道発表資料</t>
  </si>
  <si>
    <t>認知症高齢者グループホーム</t>
  </si>
  <si>
    <t>病後児保育</t>
  </si>
  <si>
    <t>箇所数</t>
  </si>
  <si>
    <t>幼稚園</t>
  </si>
  <si>
    <t>施設数</t>
  </si>
  <si>
    <t>一時保育箇所数は2012年6月20日現在</t>
  </si>
  <si>
    <t>千代田区</t>
  </si>
  <si>
    <t>○</t>
  </si>
  <si>
    <t>○</t>
  </si>
  <si>
    <t>ショートスティ</t>
  </si>
  <si>
    <t>母子生活支援施設数</t>
  </si>
  <si>
    <t>地区担当員（ケースワーカー）数</t>
  </si>
  <si>
    <t>定員（人）</t>
  </si>
  <si>
    <t>入所児童数（人）</t>
  </si>
  <si>
    <t>定員（人）</t>
  </si>
  <si>
    <t>人</t>
  </si>
  <si>
    <t>認証保育所数は東京都福祉保健局ホームページ</t>
  </si>
  <si>
    <t>病後児保育は東京都福祉保健局ホームページ</t>
  </si>
  <si>
    <t>○</t>
  </si>
  <si>
    <t>-</t>
  </si>
  <si>
    <t>あきる野市</t>
  </si>
  <si>
    <t>八王子市</t>
  </si>
  <si>
    <t>東久留米市</t>
  </si>
  <si>
    <t>武蔵村山市</t>
  </si>
  <si>
    <t>あきる野市</t>
  </si>
  <si>
    <t>東久留米市</t>
  </si>
  <si>
    <t>武蔵村山市</t>
  </si>
  <si>
    <t>第5期(2012～2014)介護保険料</t>
  </si>
  <si>
    <t>基準月額保険料（円）</t>
  </si>
  <si>
    <t>基準月額保険料（円）</t>
  </si>
  <si>
    <t>地区担当員（ケースワーカー）数</t>
  </si>
  <si>
    <t>病後児
保育</t>
  </si>
  <si>
    <t>子どもの福祉（特別区）</t>
  </si>
  <si>
    <t>子どもの福祉（多摩地域）</t>
  </si>
  <si>
    <t>医療機関など（特別区）</t>
  </si>
  <si>
    <t>医療機関など（多摩地域）</t>
  </si>
  <si>
    <t>３．福祉</t>
  </si>
  <si>
    <t>被保護人員・保護率は、東京都福祉保健局『福祉・衛生 統計年報（平成23年度）』</t>
  </si>
  <si>
    <t>2011年度</t>
  </si>
  <si>
    <t>地域包括支援センターは2013年4月1日現在</t>
  </si>
  <si>
    <t>認知症高齢者グループホーム</t>
  </si>
  <si>
    <t>認知症高齢者グループホームは2013年4月1日現在</t>
  </si>
  <si>
    <t>地域包括支援センター、認知症高齢者グループホームは東京都福祉保健局ホームページ</t>
  </si>
  <si>
    <t>子ども家庭支援センター</t>
  </si>
  <si>
    <t>母子生活支援施設数</t>
  </si>
  <si>
    <t>民生委員定数・実数、地区担当員数は2011年4月1日現在</t>
  </si>
  <si>
    <t>民生委員定数・実数、地区担当員数は『東京都統計年鑑　平成23年度』</t>
  </si>
  <si>
    <t>保育所、学童クラブ、児童館は『福祉・衛生統計年報　平成23年度』</t>
  </si>
  <si>
    <t>保育所は2012年4月1日現在</t>
  </si>
  <si>
    <t>学童クラブ、児童館は2012年3月31日現在</t>
  </si>
  <si>
    <t>認証保育所数は2013年8月1日現在</t>
  </si>
  <si>
    <t>病後児保育は2013年1月1日現在</t>
  </si>
  <si>
    <t>東京都福祉保健局　『東京都の医療施設』2012</t>
  </si>
  <si>
    <t>都指定二次救急医療機関</t>
  </si>
  <si>
    <t>都指定二次救急医療機関は2013年4月1日現在</t>
  </si>
  <si>
    <t>都指定二次救急医療機関は東京都福祉保健局ホームページ</t>
  </si>
  <si>
    <t>※八王子市は複数医療機関により小児科二次救急医療体制を確保する南多摩医療圏の２病院を含む。</t>
  </si>
  <si>
    <t>2011年度決算</t>
  </si>
  <si>
    <t>出所：2011年度決算カード</t>
  </si>
  <si>
    <t>2012年4月1日現在</t>
  </si>
  <si>
    <t>幼稚園数は『平成24年度学校基本調査速報』</t>
  </si>
  <si>
    <t>保育所待機児童数は2012年7月東京都報道発表資料</t>
  </si>
  <si>
    <t>保育所待機児童数は2012年4月1日現在</t>
  </si>
  <si>
    <t>幼稚園数は2012年5月1日現在</t>
  </si>
  <si>
    <t>見守り・安否確認体制の有無は2012年度</t>
  </si>
  <si>
    <t>見守り・安否確認体制の有無については『平成24年度区市町村における高齢者福祉施策一覧』</t>
  </si>
  <si>
    <t>児童手当等加算は2012年度</t>
  </si>
  <si>
    <t>児童手当加算については『平成24年度　区市町村における子供家庭支援事業の実施状況』</t>
  </si>
  <si>
    <t>『平成24年度　区市町村における子供家庭支援事業の実施状況』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</si>
</sst>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s>
  <fonts count="49">
    <font>
      <sz val="11"/>
      <color theme="1"/>
      <name val="ＭＳ Ｐゴシック"/>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right style="thin"/>
      <top style="thin"/>
      <bottom/>
    </border>
    <border>
      <left style="thin"/>
      <right/>
      <top style="thin"/>
      <bottom style="thin"/>
    </border>
    <border>
      <left style="thin"/>
      <right style="thin"/>
      <top/>
      <bottom/>
    </border>
    <border>
      <left/>
      <right style="thin"/>
      <top/>
      <bottom/>
    </border>
    <border>
      <left style="thin">
        <color indexed="8"/>
      </left>
      <right style="thin">
        <color indexed="8"/>
      </right>
      <top style="thin">
        <color indexed="8"/>
      </top>
      <bottom style="thin">
        <color indexed="8"/>
      </bottom>
    </border>
    <border>
      <left style="thin"/>
      <right style="thin"/>
      <top/>
      <bottom style="thin"/>
    </border>
    <border>
      <left/>
      <right style="thin"/>
      <top style="thin"/>
      <bottom style="thin"/>
    </border>
    <border>
      <left/>
      <right/>
      <top style="thin"/>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5" fillId="0" borderId="0">
      <alignment/>
      <protection/>
    </xf>
    <xf numFmtId="0" fontId="7" fillId="31" borderId="0">
      <alignment/>
      <protection/>
    </xf>
    <xf numFmtId="0" fontId="9" fillId="31" borderId="0">
      <alignment/>
      <protection/>
    </xf>
    <xf numFmtId="0" fontId="7" fillId="0" borderId="0">
      <alignment/>
      <protection/>
    </xf>
    <xf numFmtId="0" fontId="48" fillId="32" borderId="0" applyNumberFormat="0" applyBorder="0" applyAlignment="0" applyProtection="0"/>
  </cellStyleXfs>
  <cellXfs count="22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0" fontId="4" fillId="0" borderId="10" xfId="0" applyFont="1" applyFill="1" applyBorder="1" applyAlignment="1">
      <alignment vertical="center"/>
    </xf>
    <xf numFmtId="179" fontId="4" fillId="0" borderId="10" xfId="60" applyNumberFormat="1" applyFont="1" applyFill="1" applyBorder="1" applyAlignment="1">
      <alignment horizontal="distributed"/>
      <protection/>
    </xf>
    <xf numFmtId="0" fontId="4" fillId="0" borderId="10" xfId="0" applyFont="1" applyBorder="1" applyAlignment="1">
      <alignment vertical="center"/>
    </xf>
    <xf numFmtId="0" fontId="4" fillId="0" borderId="0" xfId="0" applyFont="1" applyBorder="1" applyAlignment="1">
      <alignment vertical="center" wrapText="1"/>
    </xf>
    <xf numFmtId="0" fontId="4" fillId="0" borderId="0" xfId="0" applyNumberFormat="1" applyFont="1" applyBorder="1" applyAlignment="1">
      <alignment horizontal="left" vertical="center"/>
    </xf>
    <xf numFmtId="0" fontId="4" fillId="0" borderId="0" xfId="0" applyNumberFormat="1" applyFont="1" applyBorder="1" applyAlignment="1">
      <alignment vertical="center" wrapText="1"/>
    </xf>
    <xf numFmtId="183" fontId="4" fillId="0" borderId="10" xfId="0" applyNumberFormat="1" applyFont="1" applyFill="1" applyBorder="1" applyAlignment="1">
      <alignment vertical="center"/>
    </xf>
    <xf numFmtId="183" fontId="4" fillId="0" borderId="10" xfId="0" applyNumberFormat="1" applyFont="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9" fontId="4" fillId="0" borderId="11" xfId="60"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3" fontId="4" fillId="0" borderId="10" xfId="0" applyNumberFormat="1" applyFont="1" applyBorder="1" applyAlignment="1">
      <alignment vertical="center"/>
    </xf>
    <xf numFmtId="187" fontId="8" fillId="0" borderId="10" xfId="63" applyNumberFormat="1" applyFont="1" applyFill="1" applyBorder="1" applyAlignment="1">
      <alignment horizontal="distributed"/>
      <protection/>
    </xf>
    <xf numFmtId="188" fontId="4" fillId="0" borderId="10" xfId="0" applyNumberFormat="1" applyFont="1" applyFill="1" applyBorder="1" applyAlignment="1">
      <alignment vertical="center"/>
    </xf>
    <xf numFmtId="190" fontId="4" fillId="0" borderId="10" xfId="0" applyNumberFormat="1" applyFont="1" applyFill="1" applyBorder="1" applyAlignment="1">
      <alignment vertical="center"/>
    </xf>
    <xf numFmtId="187" fontId="8" fillId="0" borderId="0" xfId="63"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0" xfId="0" applyNumberFormat="1" applyFont="1" applyBorder="1" applyAlignment="1">
      <alignment vertical="center"/>
    </xf>
    <xf numFmtId="191"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3" fontId="0" fillId="0" borderId="0" xfId="0" applyNumberFormat="1" applyBorder="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0" fontId="15" fillId="0" borderId="0" xfId="0" applyNumberFormat="1" applyFont="1" applyBorder="1" applyAlignment="1">
      <alignment horizontal="left" vertical="center"/>
    </xf>
    <xf numFmtId="193" fontId="4" fillId="0" borderId="10" xfId="0" applyNumberFormat="1" applyFont="1" applyFill="1" applyBorder="1" applyAlignment="1">
      <alignment vertical="center"/>
    </xf>
    <xf numFmtId="193"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3" fontId="4" fillId="0" borderId="10" xfId="0" applyNumberFormat="1" applyFont="1" applyBorder="1" applyAlignment="1">
      <alignment horizontal="right" vertical="center"/>
    </xf>
    <xf numFmtId="189" fontId="4" fillId="0" borderId="10" xfId="0" applyNumberFormat="1" applyFont="1" applyBorder="1" applyAlignment="1">
      <alignment vertical="center"/>
    </xf>
    <xf numFmtId="190" fontId="4" fillId="0" borderId="10" xfId="0" applyNumberFormat="1" applyFont="1" applyBorder="1" applyAlignment="1">
      <alignment vertical="center"/>
    </xf>
    <xf numFmtId="189" fontId="4" fillId="0" borderId="10" xfId="0" applyNumberFormat="1"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Border="1" applyAlignment="1">
      <alignment horizontal="center" vertical="center" wrapText="1"/>
    </xf>
    <xf numFmtId="0" fontId="10" fillId="31"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10" xfId="60" applyFont="1" applyFill="1" applyBorder="1" applyAlignment="1">
      <alignment horizontal="distributed"/>
      <protection/>
    </xf>
    <xf numFmtId="179" fontId="4" fillId="0" borderId="10" xfId="60"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Border="1" applyAlignment="1">
      <alignment vertical="center" wrapText="1"/>
    </xf>
    <xf numFmtId="0" fontId="4" fillId="0" borderId="12" xfId="0" applyFont="1" applyFill="1" applyBorder="1" applyAlignment="1">
      <alignment vertical="center" wrapText="1"/>
    </xf>
    <xf numFmtId="0" fontId="4" fillId="31" borderId="10" xfId="0" applyFont="1" applyFill="1" applyBorder="1" applyAlignment="1">
      <alignment vertical="center"/>
    </xf>
    <xf numFmtId="0" fontId="4" fillId="0" borderId="0" xfId="0" applyFont="1" applyBorder="1" applyAlignment="1">
      <alignment vertical="center" wrapText="1"/>
    </xf>
    <xf numFmtId="0" fontId="4" fillId="0" borderId="0" xfId="0" applyNumberFormat="1" applyFont="1" applyBorder="1" applyAlignment="1">
      <alignment horizontal="left" vertical="center"/>
    </xf>
    <xf numFmtId="0" fontId="4" fillId="0" borderId="0" xfId="0" applyNumberFormat="1" applyFont="1" applyBorder="1" applyAlignment="1">
      <alignment vertical="center" wrapText="1"/>
    </xf>
    <xf numFmtId="31"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0"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15" fillId="0" borderId="0" xfId="0" applyFont="1" applyAlignment="1">
      <alignment vertical="center"/>
    </xf>
    <xf numFmtId="0" fontId="4" fillId="31" borderId="10" xfId="0" applyNumberFormat="1" applyFont="1" applyFill="1" applyBorder="1" applyAlignment="1">
      <alignment horizontal="center" vertical="center" wrapText="1"/>
    </xf>
    <xf numFmtId="182" fontId="4" fillId="0" borderId="10" xfId="62" applyNumberFormat="1" applyFont="1" applyFill="1" applyBorder="1" applyAlignment="1">
      <alignment vertical="center"/>
      <protection/>
    </xf>
    <xf numFmtId="38" fontId="4" fillId="0" borderId="10" xfId="48" applyFont="1" applyFill="1" applyBorder="1" applyAlignment="1">
      <alignmen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63" applyNumberFormat="1" applyFont="1" applyFill="1" applyBorder="1" applyAlignment="1">
      <alignment horizontal="distributed"/>
      <protection/>
    </xf>
    <xf numFmtId="187" fontId="4" fillId="0" borderId="0" xfId="63" applyNumberFormat="1" applyFont="1" applyFill="1" applyBorder="1" applyAlignment="1">
      <alignment horizontal="left"/>
      <protection/>
    </xf>
    <xf numFmtId="0" fontId="10" fillId="0"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horizontal="right"/>
      <protection/>
    </xf>
    <xf numFmtId="0" fontId="10" fillId="0" borderId="14" xfId="0" applyNumberFormat="1" applyFont="1" applyFill="1" applyBorder="1" applyAlignment="1">
      <alignment horizontal="center" vertical="center" wrapText="1"/>
    </xf>
    <xf numFmtId="38" fontId="8" fillId="0" borderId="10" xfId="48" applyFont="1" applyFill="1" applyBorder="1" applyAlignment="1">
      <alignment vertical="center" wrapText="1"/>
    </xf>
    <xf numFmtId="38" fontId="2" fillId="0" borderId="0" xfId="48" applyFont="1" applyAlignment="1">
      <alignment vertical="center" wrapText="1"/>
    </xf>
    <xf numFmtId="38" fontId="4" fillId="0" borderId="0" xfId="48" applyFont="1" applyAlignment="1">
      <alignment vertical="center" wrapText="1"/>
    </xf>
    <xf numFmtId="38" fontId="4" fillId="0" borderId="0" xfId="48" applyFont="1" applyBorder="1" applyAlignment="1">
      <alignment vertical="center" wrapText="1"/>
    </xf>
    <xf numFmtId="38" fontId="4" fillId="0" borderId="0" xfId="48" applyFont="1" applyAlignment="1">
      <alignment horizontal="left" vertical="center" wrapText="1"/>
    </xf>
    <xf numFmtId="38" fontId="8" fillId="0" borderId="0" xfId="48" applyFont="1" applyAlignment="1">
      <alignment vertical="center" wrapText="1"/>
    </xf>
    <xf numFmtId="38" fontId="4" fillId="0" borderId="0" xfId="48" applyFont="1" applyBorder="1" applyAlignment="1">
      <alignment horizontal="left" vertical="center" wrapText="1"/>
    </xf>
    <xf numFmtId="38" fontId="8" fillId="0" borderId="0" xfId="48" applyFont="1" applyAlignment="1">
      <alignment horizontal="center" vertical="center" wrapText="1"/>
    </xf>
    <xf numFmtId="38" fontId="4" fillId="0" borderId="10" xfId="48" applyFont="1" applyFill="1" applyBorder="1" applyAlignment="1">
      <alignment horizontal="center" vertical="center" wrapText="1"/>
    </xf>
    <xf numFmtId="38" fontId="4" fillId="0" borderId="10" xfId="48" applyFont="1" applyFill="1" applyBorder="1" applyAlignment="1">
      <alignment horizontal="distributed" wrapText="1"/>
    </xf>
    <xf numFmtId="38" fontId="4" fillId="0" borderId="10" xfId="48" applyFont="1" applyFill="1" applyBorder="1" applyAlignment="1">
      <alignment vertical="center" wrapText="1"/>
    </xf>
    <xf numFmtId="38" fontId="4" fillId="0" borderId="15" xfId="48" applyFont="1" applyFill="1" applyBorder="1" applyAlignment="1">
      <alignment vertical="center" wrapText="1"/>
    </xf>
    <xf numFmtId="38" fontId="4" fillId="0" borderId="10" xfId="48" applyFont="1" applyFill="1" applyBorder="1" applyAlignment="1">
      <alignment horizontal="right" vertical="center" wrapText="1"/>
    </xf>
    <xf numFmtId="38" fontId="8" fillId="0" borderId="0" xfId="48" applyFont="1" applyBorder="1" applyAlignment="1">
      <alignment vertical="center" wrapText="1"/>
    </xf>
    <xf numFmtId="38" fontId="4" fillId="0" borderId="0" xfId="48" applyFont="1" applyBorder="1" applyAlignment="1">
      <alignment horizontal="left" vertical="center"/>
    </xf>
    <xf numFmtId="38" fontId="4" fillId="0" borderId="0" xfId="48" applyFont="1" applyAlignment="1">
      <alignment horizontal="left" vertical="center"/>
    </xf>
    <xf numFmtId="38" fontId="4" fillId="0" borderId="0" xfId="48" applyFont="1" applyFill="1" applyBorder="1" applyAlignment="1">
      <alignment horizontal="left" vertical="center"/>
    </xf>
    <xf numFmtId="38" fontId="2" fillId="0" borderId="0" xfId="48" applyFont="1" applyAlignment="1">
      <alignment horizontal="left" vertical="center"/>
    </xf>
    <xf numFmtId="38" fontId="4" fillId="0" borderId="16" xfId="48" applyFont="1" applyFill="1" applyBorder="1" applyAlignment="1">
      <alignment horizontal="center" vertical="center" wrapText="1"/>
    </xf>
    <xf numFmtId="38" fontId="4" fillId="0" borderId="15" xfId="48" applyFont="1" applyFill="1" applyBorder="1" applyAlignment="1">
      <alignment horizontal="center" vertical="center" wrapText="1"/>
    </xf>
    <xf numFmtId="38" fontId="4" fillId="0" borderId="15" xfId="48" applyFont="1" applyFill="1" applyBorder="1" applyAlignment="1">
      <alignment horizontal="right" vertical="center" wrapText="1"/>
    </xf>
    <xf numFmtId="38" fontId="4" fillId="0" borderId="0" xfId="48" applyFont="1" applyFill="1" applyBorder="1" applyAlignment="1">
      <alignment vertical="center" wrapText="1"/>
    </xf>
    <xf numFmtId="38" fontId="8" fillId="0" borderId="0" xfId="48" applyFont="1" applyFill="1" applyAlignment="1">
      <alignment vertical="center" wrapText="1"/>
    </xf>
    <xf numFmtId="38" fontId="8" fillId="0" borderId="0" xfId="48" applyFont="1" applyFill="1" applyBorder="1" applyAlignment="1">
      <alignment vertical="center" wrapText="1"/>
    </xf>
    <xf numFmtId="194" fontId="4" fillId="0" borderId="10" xfId="0" applyNumberFormat="1" applyFont="1" applyFill="1" applyBorder="1" applyAlignment="1" applyProtection="1">
      <alignment horizontal="right" vertical="center"/>
      <protection/>
    </xf>
    <xf numFmtId="194" fontId="4" fillId="0" borderId="10" xfId="0" applyNumberFormat="1" applyFont="1" applyFill="1" applyBorder="1" applyAlignment="1" applyProtection="1">
      <alignment horizontal="right"/>
      <protection/>
    </xf>
    <xf numFmtId="0" fontId="4" fillId="0" borderId="10"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31" borderId="10" xfId="0" applyFont="1" applyFill="1" applyBorder="1" applyAlignment="1">
      <alignment horizontal="center" vertical="center" wrapText="1"/>
    </xf>
    <xf numFmtId="0" fontId="8" fillId="0" borderId="0" xfId="0" applyFont="1" applyAlignment="1">
      <alignment horizontal="center" vertical="center"/>
    </xf>
    <xf numFmtId="0" fontId="4" fillId="0" borderId="10" xfId="60" applyFont="1" applyFill="1" applyBorder="1" applyAlignment="1">
      <alignment horizontal="distributed"/>
      <protection/>
    </xf>
    <xf numFmtId="182" fontId="8" fillId="0" borderId="10" xfId="61" applyNumberFormat="1" applyFont="1" applyFill="1" applyBorder="1" applyAlignment="1">
      <alignment vertical="center"/>
      <protection/>
    </xf>
    <xf numFmtId="38" fontId="8" fillId="0" borderId="10" xfId="48" applyFont="1" applyFill="1" applyBorder="1" applyAlignment="1">
      <alignment vertical="center"/>
    </xf>
    <xf numFmtId="0" fontId="4" fillId="0" borderId="10" xfId="0" applyFont="1" applyBorder="1" applyAlignment="1">
      <alignment vertical="center"/>
    </xf>
    <xf numFmtId="0" fontId="8" fillId="0" borderId="10" xfId="0" applyFont="1" applyFill="1" applyBorder="1" applyAlignment="1">
      <alignment vertical="center"/>
    </xf>
    <xf numFmtId="0" fontId="4" fillId="0" borderId="10" xfId="0" applyFont="1" applyFill="1" applyBorder="1" applyAlignment="1">
      <alignment vertical="center"/>
    </xf>
    <xf numFmtId="183" fontId="4" fillId="0" borderId="10" xfId="0" applyNumberFormat="1" applyFont="1" applyFill="1" applyBorder="1" applyAlignment="1">
      <alignment vertical="top" wrapText="1"/>
    </xf>
    <xf numFmtId="182" fontId="8" fillId="0" borderId="10" xfId="62" applyNumberFormat="1" applyFont="1" applyFill="1" applyBorder="1" applyAlignment="1">
      <alignment vertical="center"/>
      <protection/>
    </xf>
    <xf numFmtId="0" fontId="8" fillId="0" borderId="0" xfId="0" applyFont="1" applyAlignment="1">
      <alignment vertical="center"/>
    </xf>
    <xf numFmtId="0" fontId="8" fillId="0" borderId="0" xfId="0" applyFont="1" applyFill="1" applyAlignment="1">
      <alignment vertical="center"/>
    </xf>
    <xf numFmtId="183" fontId="4" fillId="0" borderId="10" xfId="0" applyNumberFormat="1" applyFont="1" applyFill="1" applyBorder="1" applyAlignment="1">
      <alignment vertical="center" wrapText="1"/>
    </xf>
    <xf numFmtId="179" fontId="4" fillId="0" borderId="10" xfId="60" applyNumberFormat="1" applyFont="1" applyFill="1" applyBorder="1" applyAlignment="1">
      <alignment horizontal="distributed"/>
      <protection/>
    </xf>
    <xf numFmtId="0" fontId="4" fillId="0" borderId="10" xfId="0" applyNumberFormat="1" applyFont="1" applyFill="1" applyBorder="1" applyAlignment="1">
      <alignment vertical="center" wrapText="1"/>
    </xf>
    <xf numFmtId="0" fontId="4" fillId="0" borderId="10" xfId="0" applyFont="1" applyFill="1" applyBorder="1" applyAlignment="1">
      <alignment horizontal="right" vertical="center"/>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distributed" vertical="center" wrapText="1"/>
    </xf>
    <xf numFmtId="3" fontId="16" fillId="31" borderId="17" xfId="0" applyNumberFormat="1" applyFont="1" applyFill="1" applyBorder="1" applyAlignment="1">
      <alignment horizontal="right" wrapText="1"/>
    </xf>
    <xf numFmtId="0" fontId="4" fillId="31" borderId="10" xfId="0" applyFont="1" applyFill="1" applyBorder="1" applyAlignment="1">
      <alignment horizontal="center" vertical="center" wrapText="1"/>
    </xf>
    <xf numFmtId="0" fontId="4" fillId="31"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38" fontId="4" fillId="0" borderId="10" xfId="48" applyFont="1" applyBorder="1" applyAlignment="1">
      <alignment vertical="center" wrapText="1"/>
    </xf>
    <xf numFmtId="38" fontId="8" fillId="0" borderId="10" xfId="48" applyFont="1" applyBorder="1" applyAlignment="1">
      <alignment vertical="center" wrapText="1"/>
    </xf>
    <xf numFmtId="195" fontId="4" fillId="0" borderId="10" xfId="48" applyNumberFormat="1" applyFont="1" applyFill="1" applyBorder="1" applyAlignment="1">
      <alignment vertical="center" wrapText="1"/>
    </xf>
    <xf numFmtId="195" fontId="4" fillId="0" borderId="15" xfId="48" applyNumberFormat="1" applyFont="1" applyFill="1" applyBorder="1" applyAlignment="1">
      <alignment vertical="center" wrapText="1"/>
    </xf>
    <xf numFmtId="195" fontId="8" fillId="0" borderId="10" xfId="48" applyNumberFormat="1" applyFont="1" applyFill="1" applyBorder="1" applyAlignment="1">
      <alignment vertical="center" wrapText="1"/>
    </xf>
    <xf numFmtId="192" fontId="8" fillId="0" borderId="10" xfId="0" applyNumberFormat="1" applyFont="1" applyFill="1" applyBorder="1" applyAlignment="1">
      <alignment/>
    </xf>
    <xf numFmtId="192" fontId="8" fillId="0" borderId="10" xfId="0" applyNumberFormat="1" applyFont="1" applyFill="1" applyBorder="1" applyAlignment="1">
      <alignment/>
    </xf>
    <xf numFmtId="0" fontId="4" fillId="0"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2"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justify" vertical="top" wrapText="1"/>
    </xf>
    <xf numFmtId="0" fontId="1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0" xfId="0" applyFont="1" applyFill="1" applyBorder="1" applyAlignment="1">
      <alignment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8" fillId="0" borderId="10" xfId="0" applyFont="1" applyFill="1" applyBorder="1" applyAlignment="1">
      <alignment horizontal="right"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11" xfId="60"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10" xfId="0" applyFont="1" applyFill="1" applyBorder="1" applyAlignment="1">
      <alignment horizontal="left" vertical="top" wrapText="1"/>
    </xf>
    <xf numFmtId="190" fontId="4" fillId="0" borderId="0" xfId="0" applyNumberFormat="1" applyFont="1" applyAlignment="1">
      <alignment vertical="center"/>
    </xf>
    <xf numFmtId="38" fontId="7" fillId="0" borderId="10" xfId="0" applyNumberFormat="1" applyFont="1" applyFill="1" applyBorder="1" applyAlignment="1" applyProtection="1" quotePrefix="1">
      <alignment vertical="center"/>
      <protection/>
    </xf>
    <xf numFmtId="38" fontId="7" fillId="31" borderId="10" xfId="0" applyNumberFormat="1" applyFont="1" applyFill="1" applyBorder="1" applyAlignment="1" applyProtection="1" quotePrefix="1">
      <alignment vertical="center"/>
      <protection/>
    </xf>
    <xf numFmtId="38" fontId="4" fillId="0" borderId="13" xfId="48" applyFont="1" applyBorder="1" applyAlignment="1">
      <alignment horizontal="center" vertical="center" wrapText="1"/>
    </xf>
    <xf numFmtId="38" fontId="4" fillId="0" borderId="18" xfId="48" applyFont="1" applyBorder="1" applyAlignment="1">
      <alignment horizontal="center" vertical="center" wrapText="1"/>
    </xf>
    <xf numFmtId="38" fontId="4" fillId="0" borderId="13" xfId="48" applyFont="1" applyFill="1" applyBorder="1" applyAlignment="1">
      <alignment horizontal="center" vertical="center" wrapText="1"/>
    </xf>
    <xf numFmtId="38" fontId="4" fillId="0" borderId="18" xfId="48" applyFont="1" applyFill="1" applyBorder="1" applyAlignment="1">
      <alignment horizontal="center" vertical="center" wrapText="1"/>
    </xf>
    <xf numFmtId="38" fontId="14" fillId="0" borderId="13" xfId="48" applyFont="1" applyFill="1" applyBorder="1" applyAlignment="1">
      <alignment horizontal="center" vertical="center" wrapText="1"/>
    </xf>
    <xf numFmtId="38" fontId="14" fillId="0" borderId="18" xfId="48" applyFont="1" applyFill="1" applyBorder="1" applyAlignment="1">
      <alignment horizontal="center" vertical="center" wrapText="1"/>
    </xf>
    <xf numFmtId="38" fontId="4" fillId="0" borderId="14" xfId="48" applyFont="1" applyFill="1" applyBorder="1" applyAlignment="1">
      <alignment horizontal="center" vertical="center" wrapText="1"/>
    </xf>
    <xf numFmtId="38" fontId="4" fillId="0" borderId="19"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Fill="1" applyBorder="1" applyAlignment="1">
      <alignment horizontal="center" vertical="center" wrapText="1"/>
    </xf>
    <xf numFmtId="0" fontId="1" fillId="0" borderId="19" xfId="0" applyFont="1" applyBorder="1" applyAlignment="1">
      <alignment horizontal="center" vertical="center"/>
    </xf>
    <xf numFmtId="0" fontId="4" fillId="0" borderId="14"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４表　（参考表１．２）" xfId="60"/>
    <cellStyle name="標準_4-08" xfId="61"/>
    <cellStyle name="標準_4-09" xfId="62"/>
    <cellStyle name="標準_Sheet1" xfId="63"/>
    <cellStyle name="良い" xfId="64"/>
  </cellStyles>
  <dxfs count="2">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zoomScalePageLayoutView="0" workbookViewId="0" topLeftCell="A1">
      <selection activeCell="A1" sqref="A1"/>
    </sheetView>
  </sheetViews>
  <sheetFormatPr defaultColWidth="9.00390625" defaultRowHeight="13.5"/>
  <cols>
    <col min="1" max="5" width="9.00390625" style="97" customWidth="1"/>
    <col min="6" max="6" width="12.875" style="97" customWidth="1"/>
    <col min="7" max="7" width="2.625" style="105" customWidth="1"/>
    <col min="8" max="8" width="10.625" style="97" customWidth="1"/>
    <col min="9" max="12" width="9.00390625" style="97" customWidth="1"/>
    <col min="13" max="13" width="12.75390625" style="97" customWidth="1"/>
    <col min="14" max="16384" width="9.00390625" style="97" customWidth="1"/>
  </cols>
  <sheetData>
    <row r="1" spans="1:7" s="94" customFormat="1" ht="13.5">
      <c r="A1" s="93" t="s">
        <v>169</v>
      </c>
      <c r="G1" s="95"/>
    </row>
    <row r="2" spans="1:10" ht="13.5">
      <c r="A2" s="109" t="s">
        <v>0</v>
      </c>
      <c r="B2" s="94"/>
      <c r="C2" s="94"/>
      <c r="D2" s="94"/>
      <c r="E2" s="94"/>
      <c r="F2" s="94"/>
      <c r="G2" s="95"/>
      <c r="H2" s="96"/>
      <c r="I2" s="94"/>
      <c r="J2" s="94"/>
    </row>
    <row r="3" spans="1:10" ht="12">
      <c r="A3" s="98"/>
      <c r="B3" s="94"/>
      <c r="C3" s="94"/>
      <c r="D3" s="94"/>
      <c r="E3" s="94"/>
      <c r="F3" s="94"/>
      <c r="G3" s="95"/>
      <c r="H3" s="96"/>
      <c r="I3" s="94"/>
      <c r="J3" s="94"/>
    </row>
    <row r="4" spans="1:13" s="99" customFormat="1" ht="12" customHeight="1">
      <c r="A4" s="188"/>
      <c r="B4" s="100" t="s">
        <v>1</v>
      </c>
      <c r="C4" s="100" t="s">
        <v>2</v>
      </c>
      <c r="D4" s="194" t="s">
        <v>3</v>
      </c>
      <c r="E4" s="195"/>
      <c r="F4" s="196" t="s">
        <v>163</v>
      </c>
      <c r="G4" s="110"/>
      <c r="H4" s="190"/>
      <c r="I4" s="100" t="s">
        <v>1</v>
      </c>
      <c r="J4" s="100" t="s">
        <v>2</v>
      </c>
      <c r="K4" s="194" t="s">
        <v>3</v>
      </c>
      <c r="L4" s="195"/>
      <c r="M4" s="192" t="s">
        <v>144</v>
      </c>
    </row>
    <row r="5" spans="1:13" s="99" customFormat="1" ht="12">
      <c r="A5" s="189"/>
      <c r="B5" s="100" t="s">
        <v>171</v>
      </c>
      <c r="C5" s="100" t="s">
        <v>171</v>
      </c>
      <c r="D5" s="100" t="s">
        <v>4</v>
      </c>
      <c r="E5" s="100" t="s">
        <v>5</v>
      </c>
      <c r="F5" s="196"/>
      <c r="G5" s="111"/>
      <c r="H5" s="191"/>
      <c r="I5" s="100" t="s">
        <v>171</v>
      </c>
      <c r="J5" s="100" t="s">
        <v>171</v>
      </c>
      <c r="K5" s="100" t="s">
        <v>4</v>
      </c>
      <c r="L5" s="100" t="s">
        <v>5</v>
      </c>
      <c r="M5" s="193"/>
    </row>
    <row r="6" spans="1:13" ht="12">
      <c r="A6" s="101" t="s">
        <v>6</v>
      </c>
      <c r="B6" s="102">
        <v>674</v>
      </c>
      <c r="C6" s="157">
        <v>14.1</v>
      </c>
      <c r="D6" s="160">
        <v>52</v>
      </c>
      <c r="E6" s="160">
        <v>51</v>
      </c>
      <c r="F6" s="161">
        <v>7</v>
      </c>
      <c r="G6" s="103"/>
      <c r="H6" s="101" t="s">
        <v>7</v>
      </c>
      <c r="I6" s="155">
        <v>11823</v>
      </c>
      <c r="J6" s="159">
        <v>20.3</v>
      </c>
      <c r="K6" s="160">
        <v>445</v>
      </c>
      <c r="L6" s="160">
        <v>436</v>
      </c>
      <c r="M6" s="160">
        <v>45</v>
      </c>
    </row>
    <row r="7" spans="1:13" ht="12">
      <c r="A7" s="101" t="s">
        <v>8</v>
      </c>
      <c r="B7" s="102">
        <v>912</v>
      </c>
      <c r="C7" s="157">
        <v>7.2</v>
      </c>
      <c r="D7" s="160">
        <v>102</v>
      </c>
      <c r="E7" s="160">
        <v>99</v>
      </c>
      <c r="F7" s="161">
        <v>9</v>
      </c>
      <c r="G7" s="103"/>
      <c r="H7" s="101" t="s">
        <v>9</v>
      </c>
      <c r="I7" s="156">
        <v>4990</v>
      </c>
      <c r="J7" s="159">
        <v>27.7</v>
      </c>
      <c r="K7" s="160">
        <v>157</v>
      </c>
      <c r="L7" s="160">
        <v>152</v>
      </c>
      <c r="M7" s="160">
        <v>36</v>
      </c>
    </row>
    <row r="8" spans="1:13" ht="12">
      <c r="A8" s="101" t="s">
        <v>10</v>
      </c>
      <c r="B8" s="102">
        <v>2156</v>
      </c>
      <c r="C8" s="157">
        <v>10.4</v>
      </c>
      <c r="D8" s="160">
        <v>169</v>
      </c>
      <c r="E8" s="160">
        <v>145</v>
      </c>
      <c r="F8" s="161">
        <v>24</v>
      </c>
      <c r="G8" s="103"/>
      <c r="H8" s="101" t="s">
        <v>11</v>
      </c>
      <c r="I8" s="155">
        <v>2038</v>
      </c>
      <c r="J8" s="159">
        <v>14.7</v>
      </c>
      <c r="K8" s="160">
        <v>98</v>
      </c>
      <c r="L8" s="160">
        <v>89</v>
      </c>
      <c r="M8" s="160">
        <v>18</v>
      </c>
    </row>
    <row r="9" spans="1:13" ht="12">
      <c r="A9" s="101" t="s">
        <v>12</v>
      </c>
      <c r="B9" s="102">
        <v>9713</v>
      </c>
      <c r="C9" s="157">
        <v>29.9</v>
      </c>
      <c r="D9" s="160">
        <v>302</v>
      </c>
      <c r="E9" s="160">
        <v>290</v>
      </c>
      <c r="F9" s="161">
        <v>83</v>
      </c>
      <c r="G9" s="103"/>
      <c r="H9" s="101" t="s">
        <v>13</v>
      </c>
      <c r="I9" s="156">
        <v>3462</v>
      </c>
      <c r="J9" s="159">
        <v>18.6</v>
      </c>
      <c r="K9" s="160">
        <v>124</v>
      </c>
      <c r="L9" s="160">
        <v>113</v>
      </c>
      <c r="M9" s="160">
        <v>23</v>
      </c>
    </row>
    <row r="10" spans="1:13" ht="12">
      <c r="A10" s="101" t="s">
        <v>14</v>
      </c>
      <c r="B10" s="102">
        <v>2378</v>
      </c>
      <c r="C10" s="157">
        <v>11.4</v>
      </c>
      <c r="D10" s="160">
        <v>146</v>
      </c>
      <c r="E10" s="160">
        <v>140</v>
      </c>
      <c r="F10" s="161">
        <v>17</v>
      </c>
      <c r="G10" s="103"/>
      <c r="H10" s="101" t="s">
        <v>15</v>
      </c>
      <c r="I10" s="156">
        <v>2196</v>
      </c>
      <c r="J10" s="159">
        <v>15.8</v>
      </c>
      <c r="K10" s="160">
        <v>139</v>
      </c>
      <c r="L10" s="160">
        <v>138</v>
      </c>
      <c r="M10" s="160">
        <v>11</v>
      </c>
    </row>
    <row r="11" spans="1:13" ht="12">
      <c r="A11" s="101" t="s">
        <v>16</v>
      </c>
      <c r="B11" s="102">
        <v>8340</v>
      </c>
      <c r="C11" s="157">
        <v>47</v>
      </c>
      <c r="D11" s="160">
        <v>211</v>
      </c>
      <c r="E11" s="160">
        <v>190</v>
      </c>
      <c r="F11" s="161">
        <v>67</v>
      </c>
      <c r="G11" s="103"/>
      <c r="H11" s="101" t="s">
        <v>17</v>
      </c>
      <c r="I11" s="156">
        <v>4622</v>
      </c>
      <c r="J11" s="159">
        <v>18.1</v>
      </c>
      <c r="K11" s="160">
        <v>173</v>
      </c>
      <c r="L11" s="160">
        <v>165</v>
      </c>
      <c r="M11" s="160">
        <v>23</v>
      </c>
    </row>
    <row r="12" spans="1:13" ht="12">
      <c r="A12" s="101" t="s">
        <v>18</v>
      </c>
      <c r="B12" s="102">
        <v>7899</v>
      </c>
      <c r="C12" s="157">
        <v>31.9</v>
      </c>
      <c r="D12" s="160">
        <v>209</v>
      </c>
      <c r="E12" s="160">
        <v>192</v>
      </c>
      <c r="F12" s="161">
        <v>63</v>
      </c>
      <c r="G12" s="103"/>
      <c r="H12" s="101" t="s">
        <v>19</v>
      </c>
      <c r="I12" s="156">
        <v>2005</v>
      </c>
      <c r="J12" s="159">
        <v>17.9</v>
      </c>
      <c r="K12" s="160">
        <v>85</v>
      </c>
      <c r="L12" s="160">
        <v>82</v>
      </c>
      <c r="M12" s="160">
        <v>14</v>
      </c>
    </row>
    <row r="13" spans="1:13" ht="12">
      <c r="A13" s="101" t="s">
        <v>20</v>
      </c>
      <c r="B13" s="102">
        <v>9051</v>
      </c>
      <c r="C13" s="157">
        <v>19.4</v>
      </c>
      <c r="D13" s="160">
        <v>311</v>
      </c>
      <c r="E13" s="160">
        <v>288</v>
      </c>
      <c r="F13" s="161">
        <v>63</v>
      </c>
      <c r="G13" s="103"/>
      <c r="H13" s="101" t="s">
        <v>21</v>
      </c>
      <c r="I13" s="92">
        <v>2729</v>
      </c>
      <c r="J13" s="159">
        <v>12.2</v>
      </c>
      <c r="K13" s="160">
        <v>156</v>
      </c>
      <c r="L13" s="160">
        <v>152</v>
      </c>
      <c r="M13" s="160">
        <v>23</v>
      </c>
    </row>
    <row r="14" spans="1:13" ht="12">
      <c r="A14" s="101" t="s">
        <v>22</v>
      </c>
      <c r="B14" s="102">
        <v>5265</v>
      </c>
      <c r="C14" s="157">
        <v>14.3</v>
      </c>
      <c r="D14" s="160">
        <v>322</v>
      </c>
      <c r="E14" s="160">
        <v>301</v>
      </c>
      <c r="F14" s="161">
        <v>41</v>
      </c>
      <c r="G14" s="112"/>
      <c r="H14" s="101" t="s">
        <v>23</v>
      </c>
      <c r="I14" s="92">
        <v>6662</v>
      </c>
      <c r="J14" s="159">
        <v>15.6</v>
      </c>
      <c r="K14" s="160">
        <v>254</v>
      </c>
      <c r="L14" s="160">
        <v>237</v>
      </c>
      <c r="M14" s="160">
        <v>41</v>
      </c>
    </row>
    <row r="15" spans="1:13" ht="12">
      <c r="A15" s="101" t="s">
        <v>24</v>
      </c>
      <c r="B15" s="102">
        <v>2732</v>
      </c>
      <c r="C15" s="157">
        <v>10.2</v>
      </c>
      <c r="D15" s="160">
        <v>231</v>
      </c>
      <c r="E15" s="160">
        <v>227</v>
      </c>
      <c r="F15" s="161">
        <v>26</v>
      </c>
      <c r="G15" s="103"/>
      <c r="H15" s="101" t="s">
        <v>25</v>
      </c>
      <c r="I15" s="92">
        <v>1364</v>
      </c>
      <c r="J15" s="159">
        <v>11.4</v>
      </c>
      <c r="K15" s="160">
        <v>84</v>
      </c>
      <c r="L15" s="160">
        <v>67</v>
      </c>
      <c r="M15" s="160">
        <v>8</v>
      </c>
    </row>
    <row r="16" spans="1:13" ht="12">
      <c r="A16" s="101" t="s">
        <v>26</v>
      </c>
      <c r="B16" s="102">
        <v>15822</v>
      </c>
      <c r="C16" s="157">
        <v>22.8</v>
      </c>
      <c r="D16" s="160">
        <v>503</v>
      </c>
      <c r="E16" s="160">
        <v>490</v>
      </c>
      <c r="F16" s="161">
        <v>130</v>
      </c>
      <c r="G16" s="103"/>
      <c r="H16" s="101" t="s">
        <v>27</v>
      </c>
      <c r="I16" s="92">
        <v>3049</v>
      </c>
      <c r="J16" s="159">
        <v>16.3</v>
      </c>
      <c r="K16" s="160">
        <v>137</v>
      </c>
      <c r="L16" s="160">
        <v>123</v>
      </c>
      <c r="M16" s="160">
        <v>20</v>
      </c>
    </row>
    <row r="17" spans="1:13" ht="12">
      <c r="A17" s="101" t="s">
        <v>28</v>
      </c>
      <c r="B17" s="102">
        <v>9229</v>
      </c>
      <c r="C17" s="157">
        <v>10.5</v>
      </c>
      <c r="D17" s="160">
        <v>622</v>
      </c>
      <c r="E17" s="160">
        <v>594</v>
      </c>
      <c r="F17" s="161">
        <v>86</v>
      </c>
      <c r="G17" s="103"/>
      <c r="H17" s="101" t="s">
        <v>29</v>
      </c>
      <c r="I17" s="92">
        <v>2016</v>
      </c>
      <c r="J17" s="159">
        <v>11.1</v>
      </c>
      <c r="K17" s="160">
        <v>133</v>
      </c>
      <c r="L17" s="160">
        <v>127</v>
      </c>
      <c r="M17" s="160">
        <v>14</v>
      </c>
    </row>
    <row r="18" spans="1:13" ht="12">
      <c r="A18" s="101" t="s">
        <v>30</v>
      </c>
      <c r="B18" s="102">
        <v>2877</v>
      </c>
      <c r="C18" s="157">
        <v>13.9</v>
      </c>
      <c r="D18" s="160">
        <v>185</v>
      </c>
      <c r="E18" s="160">
        <v>182</v>
      </c>
      <c r="F18" s="161">
        <v>27</v>
      </c>
      <c r="G18" s="103"/>
      <c r="H18" s="101" t="s">
        <v>31</v>
      </c>
      <c r="I18" s="92">
        <v>2985</v>
      </c>
      <c r="J18" s="159">
        <v>19.4</v>
      </c>
      <c r="K18" s="160">
        <v>111</v>
      </c>
      <c r="L18" s="160">
        <v>101</v>
      </c>
      <c r="M18" s="160">
        <v>17</v>
      </c>
    </row>
    <row r="19" spans="1:13" ht="12">
      <c r="A19" s="101" t="s">
        <v>32</v>
      </c>
      <c r="B19" s="102">
        <v>6739</v>
      </c>
      <c r="C19" s="157">
        <v>21.5</v>
      </c>
      <c r="D19" s="160">
        <v>305</v>
      </c>
      <c r="E19" s="160">
        <v>292</v>
      </c>
      <c r="F19" s="161">
        <v>53</v>
      </c>
      <c r="G19" s="103"/>
      <c r="H19" s="101" t="s">
        <v>33</v>
      </c>
      <c r="I19" s="92">
        <v>917</v>
      </c>
      <c r="J19" s="159">
        <v>7.6</v>
      </c>
      <c r="K19" s="160">
        <v>77</v>
      </c>
      <c r="L19" s="160">
        <v>76</v>
      </c>
      <c r="M19" s="160">
        <v>6</v>
      </c>
    </row>
    <row r="20" spans="1:13" ht="12">
      <c r="A20" s="101" t="s">
        <v>34</v>
      </c>
      <c r="B20" s="103">
        <v>7265</v>
      </c>
      <c r="C20" s="157">
        <v>13.2</v>
      </c>
      <c r="D20" s="160">
        <v>431</v>
      </c>
      <c r="E20" s="160">
        <v>411</v>
      </c>
      <c r="F20" s="161">
        <v>62</v>
      </c>
      <c r="G20" s="103"/>
      <c r="H20" s="101" t="s">
        <v>35</v>
      </c>
      <c r="I20" s="92">
        <v>855</v>
      </c>
      <c r="J20" s="159">
        <v>11.3</v>
      </c>
      <c r="K20" s="160">
        <v>54</v>
      </c>
      <c r="L20" s="160">
        <v>51</v>
      </c>
      <c r="M20" s="160">
        <v>6</v>
      </c>
    </row>
    <row r="21" spans="1:13" ht="12">
      <c r="A21" s="101" t="s">
        <v>36</v>
      </c>
      <c r="B21" s="102">
        <v>7020</v>
      </c>
      <c r="C21" s="157">
        <v>24.5</v>
      </c>
      <c r="D21" s="160">
        <v>252</v>
      </c>
      <c r="E21" s="160">
        <v>242</v>
      </c>
      <c r="F21" s="161">
        <v>61</v>
      </c>
      <c r="G21" s="103"/>
      <c r="H21" s="101" t="s">
        <v>37</v>
      </c>
      <c r="I21" s="92">
        <v>1051</v>
      </c>
      <c r="J21" s="159">
        <v>17.7</v>
      </c>
      <c r="K21" s="160">
        <v>52</v>
      </c>
      <c r="L21" s="160">
        <v>50</v>
      </c>
      <c r="M21" s="160">
        <v>9</v>
      </c>
    </row>
    <row r="22" spans="1:13" ht="12">
      <c r="A22" s="101" t="s">
        <v>38</v>
      </c>
      <c r="B22" s="102">
        <v>9457</v>
      </c>
      <c r="C22" s="157">
        <v>28.3</v>
      </c>
      <c r="D22" s="160">
        <v>324</v>
      </c>
      <c r="E22" s="160">
        <v>305</v>
      </c>
      <c r="F22" s="161">
        <v>90</v>
      </c>
      <c r="G22" s="112"/>
      <c r="H22" s="101" t="s">
        <v>39</v>
      </c>
      <c r="I22" s="92">
        <v>978</v>
      </c>
      <c r="J22" s="159">
        <v>12.5</v>
      </c>
      <c r="K22" s="160">
        <v>57</v>
      </c>
      <c r="L22" s="160">
        <v>39</v>
      </c>
      <c r="M22" s="160">
        <v>7</v>
      </c>
    </row>
    <row r="23" spans="1:13" ht="12">
      <c r="A23" s="101" t="s">
        <v>40</v>
      </c>
      <c r="B23" s="102">
        <v>6244</v>
      </c>
      <c r="C23" s="158">
        <v>30.6</v>
      </c>
      <c r="D23" s="160">
        <v>215</v>
      </c>
      <c r="E23" s="160">
        <v>212</v>
      </c>
      <c r="F23" s="161">
        <v>49</v>
      </c>
      <c r="G23" s="112"/>
      <c r="H23" s="101" t="s">
        <v>41</v>
      </c>
      <c r="I23" s="92">
        <v>1736</v>
      </c>
      <c r="J23" s="159">
        <v>20.8</v>
      </c>
      <c r="K23" s="160">
        <v>60</v>
      </c>
      <c r="L23" s="160">
        <v>56</v>
      </c>
      <c r="M23" s="160">
        <v>12</v>
      </c>
    </row>
    <row r="24" spans="1:13" ht="12">
      <c r="A24" s="101" t="s">
        <v>42</v>
      </c>
      <c r="B24" s="102">
        <v>17894</v>
      </c>
      <c r="C24" s="157">
        <v>33.4</v>
      </c>
      <c r="D24" s="160">
        <v>506</v>
      </c>
      <c r="E24" s="160">
        <v>499</v>
      </c>
      <c r="F24" s="161">
        <v>147</v>
      </c>
      <c r="G24" s="112"/>
      <c r="H24" s="101" t="s">
        <v>43</v>
      </c>
      <c r="I24" s="92">
        <v>1933</v>
      </c>
      <c r="J24" s="159">
        <v>26</v>
      </c>
      <c r="K24" s="160">
        <v>55</v>
      </c>
      <c r="L24" s="160">
        <v>49</v>
      </c>
      <c r="M24" s="160">
        <v>11</v>
      </c>
    </row>
    <row r="25" spans="1:13" ht="12">
      <c r="A25" s="101" t="s">
        <v>44</v>
      </c>
      <c r="B25" s="102">
        <v>16092</v>
      </c>
      <c r="C25" s="157">
        <v>22.5</v>
      </c>
      <c r="D25" s="160">
        <v>570</v>
      </c>
      <c r="E25" s="160">
        <v>561</v>
      </c>
      <c r="F25" s="161">
        <v>102</v>
      </c>
      <c r="G25" s="112"/>
      <c r="H25" s="101" t="s">
        <v>45</v>
      </c>
      <c r="I25" s="92">
        <v>1883</v>
      </c>
      <c r="J25" s="159">
        <v>16.2</v>
      </c>
      <c r="K25" s="160">
        <v>80</v>
      </c>
      <c r="L25" s="160">
        <v>58</v>
      </c>
      <c r="M25" s="160">
        <v>13</v>
      </c>
    </row>
    <row r="26" spans="1:13" ht="12">
      <c r="A26" s="101" t="s">
        <v>46</v>
      </c>
      <c r="B26" s="102">
        <v>25517</v>
      </c>
      <c r="C26" s="157">
        <v>37.3</v>
      </c>
      <c r="D26" s="160">
        <v>553</v>
      </c>
      <c r="E26" s="160">
        <v>544</v>
      </c>
      <c r="F26" s="161">
        <v>198</v>
      </c>
      <c r="G26" s="103"/>
      <c r="H26" s="101" t="s">
        <v>47</v>
      </c>
      <c r="I26" s="92">
        <v>1844</v>
      </c>
      <c r="J26" s="159">
        <v>26.2</v>
      </c>
      <c r="K26" s="160">
        <v>62</v>
      </c>
      <c r="L26" s="160">
        <v>60</v>
      </c>
      <c r="M26" s="160">
        <v>12</v>
      </c>
    </row>
    <row r="27" spans="1:13" ht="12">
      <c r="A27" s="101" t="s">
        <v>48</v>
      </c>
      <c r="B27" s="102">
        <v>12233</v>
      </c>
      <c r="C27" s="157">
        <v>27.6</v>
      </c>
      <c r="D27" s="160">
        <v>400</v>
      </c>
      <c r="E27" s="160">
        <v>382</v>
      </c>
      <c r="F27" s="161">
        <v>96</v>
      </c>
      <c r="G27" s="103"/>
      <c r="H27" s="101" t="s">
        <v>49</v>
      </c>
      <c r="I27" s="92">
        <v>2355</v>
      </c>
      <c r="J27" s="159">
        <v>16.1</v>
      </c>
      <c r="K27" s="160">
        <v>112</v>
      </c>
      <c r="L27" s="160">
        <v>85</v>
      </c>
      <c r="M27" s="160">
        <v>16</v>
      </c>
    </row>
    <row r="28" spans="1:13" ht="12">
      <c r="A28" s="101" t="s">
        <v>50</v>
      </c>
      <c r="B28" s="102">
        <v>18831</v>
      </c>
      <c r="C28" s="157">
        <v>27.8</v>
      </c>
      <c r="D28" s="160">
        <v>435</v>
      </c>
      <c r="E28" s="160">
        <v>433</v>
      </c>
      <c r="F28" s="161">
        <v>149</v>
      </c>
      <c r="G28" s="103"/>
      <c r="H28" s="101" t="s">
        <v>51</v>
      </c>
      <c r="I28" s="92">
        <v>1051</v>
      </c>
      <c r="J28" s="159">
        <v>12.3</v>
      </c>
      <c r="K28" s="160">
        <v>58</v>
      </c>
      <c r="L28" s="160">
        <v>58</v>
      </c>
      <c r="M28" s="160">
        <v>8</v>
      </c>
    </row>
    <row r="29" spans="1:13" ht="12">
      <c r="A29" s="101" t="s">
        <v>52</v>
      </c>
      <c r="B29" s="102">
        <f>SUM(B6:B28)</f>
        <v>204340</v>
      </c>
      <c r="C29" s="157">
        <v>22.8</v>
      </c>
      <c r="D29" s="104">
        <f>SUM(D6:D28)</f>
        <v>7356</v>
      </c>
      <c r="E29" s="104">
        <f>SUM(E6:E28)</f>
        <v>7070</v>
      </c>
      <c r="F29" s="104">
        <f>SUM(F6:F28)</f>
        <v>1650</v>
      </c>
      <c r="G29" s="103"/>
      <c r="H29" s="101" t="s">
        <v>53</v>
      </c>
      <c r="I29" s="92">
        <v>721</v>
      </c>
      <c r="J29" s="159">
        <v>12.7</v>
      </c>
      <c r="K29" s="160">
        <v>50</v>
      </c>
      <c r="L29" s="160">
        <v>49</v>
      </c>
      <c r="M29" s="160">
        <v>6</v>
      </c>
    </row>
    <row r="30" spans="1:13" ht="12">
      <c r="A30" s="98"/>
      <c r="C30" s="95"/>
      <c r="D30" s="95"/>
      <c r="E30" s="95"/>
      <c r="F30" s="113"/>
      <c r="G30" s="113"/>
      <c r="H30" s="101" t="s">
        <v>54</v>
      </c>
      <c r="I30" s="92">
        <v>885</v>
      </c>
      <c r="J30" s="159">
        <v>10.9</v>
      </c>
      <c r="K30" s="160">
        <v>70</v>
      </c>
      <c r="L30" s="160">
        <v>70</v>
      </c>
      <c r="M30" s="160">
        <v>7</v>
      </c>
    </row>
    <row r="31" spans="6:13" ht="12">
      <c r="F31" s="114"/>
      <c r="G31" s="115"/>
      <c r="H31" s="101" t="s">
        <v>55</v>
      </c>
      <c r="I31" s="92">
        <v>3522</v>
      </c>
      <c r="J31" s="159">
        <v>17.7</v>
      </c>
      <c r="K31" s="160">
        <v>147</v>
      </c>
      <c r="L31" s="160">
        <v>113</v>
      </c>
      <c r="M31" s="160">
        <v>21</v>
      </c>
    </row>
    <row r="32" spans="1:13" ht="12">
      <c r="A32" s="106" t="s">
        <v>178</v>
      </c>
      <c r="C32" s="95"/>
      <c r="D32" s="95"/>
      <c r="E32" s="95"/>
      <c r="F32" s="113"/>
      <c r="G32" s="113"/>
      <c r="H32" s="101" t="s">
        <v>127</v>
      </c>
      <c r="I32" s="104">
        <f>SUM(I6:I31)</f>
        <v>69672</v>
      </c>
      <c r="J32" s="157">
        <v>16.9</v>
      </c>
      <c r="K32" s="102">
        <f>SUM(K6:K31)</f>
        <v>3030</v>
      </c>
      <c r="L32" s="102">
        <f>SUM(L6:L31)</f>
        <v>2796</v>
      </c>
      <c r="M32" s="102">
        <f>SUM(M6:M31)</f>
        <v>427</v>
      </c>
    </row>
    <row r="33" spans="8:10" ht="12">
      <c r="H33" s="98"/>
      <c r="I33" s="95"/>
      <c r="J33" s="95"/>
    </row>
    <row r="34" ht="12">
      <c r="A34" s="107" t="s">
        <v>56</v>
      </c>
    </row>
    <row r="35" ht="12">
      <c r="A35" s="108" t="s">
        <v>170</v>
      </c>
    </row>
    <row r="36" ht="12">
      <c r="A36" s="108" t="s">
        <v>179</v>
      </c>
    </row>
    <row r="37" ht="12">
      <c r="A37" s="108" t="s">
        <v>57</v>
      </c>
    </row>
  </sheetData>
  <sheetProtection/>
  <mergeCells count="6">
    <mergeCell ref="A4:A5"/>
    <mergeCell ref="H4:H5"/>
    <mergeCell ref="M4:M5"/>
    <mergeCell ref="D4:E4"/>
    <mergeCell ref="K4:L4"/>
    <mergeCell ref="F4:F5"/>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A1" sqref="A1"/>
    </sheetView>
  </sheetViews>
  <sheetFormatPr defaultColWidth="9.00390625" defaultRowHeight="13.5"/>
  <cols>
    <col min="1" max="1" width="9.00390625" style="57" customWidth="1"/>
    <col min="2" max="2" width="6.25390625" style="57" customWidth="1"/>
    <col min="3" max="3" width="10.00390625" style="57" customWidth="1"/>
    <col min="4" max="4" width="13.625" style="57" customWidth="1"/>
    <col min="5" max="5" width="13.625" style="150" customWidth="1"/>
    <col min="6" max="6" width="3.625" style="57" customWidth="1"/>
    <col min="7" max="7" width="10.875" style="57" customWidth="1"/>
    <col min="8" max="8" width="6.125" style="57" customWidth="1"/>
    <col min="9" max="9" width="9.50390625" style="57" customWidth="1"/>
    <col min="10" max="10" width="13.625" style="57" customWidth="1"/>
    <col min="11" max="11" width="13.625" style="150" customWidth="1"/>
    <col min="12" max="16384" width="9.00390625" style="57" customWidth="1"/>
  </cols>
  <sheetData>
    <row r="1" spans="1:11" ht="13.5">
      <c r="A1" s="65" t="s">
        <v>58</v>
      </c>
      <c r="B1" s="58"/>
      <c r="C1" s="58"/>
      <c r="D1" s="58"/>
      <c r="E1" s="149"/>
      <c r="F1" s="63"/>
      <c r="G1" s="59"/>
      <c r="H1" s="58"/>
      <c r="I1" s="58"/>
      <c r="J1" s="58"/>
      <c r="K1" s="149"/>
    </row>
    <row r="2" spans="1:11" ht="12">
      <c r="A2" s="59"/>
      <c r="B2" s="58"/>
      <c r="C2" s="58"/>
      <c r="D2" s="58"/>
      <c r="E2" s="149"/>
      <c r="F2" s="63"/>
      <c r="G2" s="59"/>
      <c r="H2" s="58"/>
      <c r="I2" s="58"/>
      <c r="J2" s="58"/>
      <c r="K2" s="149"/>
    </row>
    <row r="3" spans="1:11" s="151" customFormat="1" ht="25.5" customHeight="1">
      <c r="A3" s="200"/>
      <c r="B3" s="197" t="s">
        <v>59</v>
      </c>
      <c r="C3" s="197"/>
      <c r="D3" s="144" t="s">
        <v>173</v>
      </c>
      <c r="E3" s="148" t="s">
        <v>60</v>
      </c>
      <c r="F3" s="146"/>
      <c r="G3" s="202"/>
      <c r="H3" s="198" t="s">
        <v>59</v>
      </c>
      <c r="I3" s="199"/>
      <c r="J3" s="144" t="s">
        <v>133</v>
      </c>
      <c r="K3" s="162" t="s">
        <v>60</v>
      </c>
    </row>
    <row r="4" spans="1:11" s="151" customFormat="1" ht="33">
      <c r="A4" s="201"/>
      <c r="B4" s="152" t="s">
        <v>61</v>
      </c>
      <c r="C4" s="153" t="s">
        <v>62</v>
      </c>
      <c r="D4" s="144" t="s">
        <v>63</v>
      </c>
      <c r="E4" s="148"/>
      <c r="F4" s="146"/>
      <c r="G4" s="203"/>
      <c r="H4" s="154" t="s">
        <v>61</v>
      </c>
      <c r="I4" s="153" t="s">
        <v>62</v>
      </c>
      <c r="J4" s="145" t="s">
        <v>63</v>
      </c>
      <c r="K4" s="162"/>
    </row>
    <row r="5" spans="1:11" ht="12">
      <c r="A5" s="61" t="s">
        <v>6</v>
      </c>
      <c r="B5" s="17">
        <v>2</v>
      </c>
      <c r="C5" s="17">
        <v>2</v>
      </c>
      <c r="D5" s="75">
        <v>36</v>
      </c>
      <c r="E5" s="148" t="s">
        <v>64</v>
      </c>
      <c r="F5" s="66"/>
      <c r="G5" s="61" t="s">
        <v>7</v>
      </c>
      <c r="H5" s="17">
        <v>15</v>
      </c>
      <c r="I5" s="17">
        <v>15</v>
      </c>
      <c r="J5" s="75">
        <v>315</v>
      </c>
      <c r="K5" s="162" t="s">
        <v>64</v>
      </c>
    </row>
    <row r="6" spans="1:11" ht="12">
      <c r="A6" s="61" t="s">
        <v>8</v>
      </c>
      <c r="B6" s="17">
        <v>4</v>
      </c>
      <c r="C6" s="17">
        <v>4</v>
      </c>
      <c r="D6" s="75">
        <v>45</v>
      </c>
      <c r="E6" s="148" t="s">
        <v>64</v>
      </c>
      <c r="F6" s="67"/>
      <c r="G6" s="61" t="s">
        <v>9</v>
      </c>
      <c r="H6" s="17">
        <v>6</v>
      </c>
      <c r="I6" s="17">
        <v>9</v>
      </c>
      <c r="J6" s="76">
        <v>108</v>
      </c>
      <c r="K6" s="162" t="s">
        <v>64</v>
      </c>
    </row>
    <row r="7" spans="1:11" ht="12">
      <c r="A7" s="61" t="s">
        <v>10</v>
      </c>
      <c r="B7" s="17">
        <v>5</v>
      </c>
      <c r="C7" s="17">
        <v>5</v>
      </c>
      <c r="D7" s="76">
        <v>81</v>
      </c>
      <c r="E7" s="148" t="s">
        <v>64</v>
      </c>
      <c r="F7" s="67"/>
      <c r="G7" s="61" t="s">
        <v>11</v>
      </c>
      <c r="H7" s="17">
        <v>1</v>
      </c>
      <c r="I7" s="17">
        <v>7</v>
      </c>
      <c r="J7" s="75">
        <v>36</v>
      </c>
      <c r="K7" s="162" t="s">
        <v>64</v>
      </c>
    </row>
    <row r="8" spans="1:11" ht="12">
      <c r="A8" s="61" t="s">
        <v>12</v>
      </c>
      <c r="B8" s="17">
        <v>10</v>
      </c>
      <c r="C8" s="17">
        <v>10</v>
      </c>
      <c r="D8" s="75">
        <v>135</v>
      </c>
      <c r="E8" s="148" t="s">
        <v>64</v>
      </c>
      <c r="F8" s="67"/>
      <c r="G8" s="61" t="s">
        <v>13</v>
      </c>
      <c r="H8" s="17">
        <v>7</v>
      </c>
      <c r="I8" s="17">
        <v>7</v>
      </c>
      <c r="J8" s="75">
        <v>116</v>
      </c>
      <c r="K8" s="162" t="s">
        <v>64</v>
      </c>
    </row>
    <row r="9" spans="1:11" ht="12">
      <c r="A9" s="61" t="s">
        <v>14</v>
      </c>
      <c r="B9" s="17">
        <v>5</v>
      </c>
      <c r="C9" s="17">
        <v>5</v>
      </c>
      <c r="D9" s="75">
        <v>104</v>
      </c>
      <c r="E9" s="148" t="s">
        <v>64</v>
      </c>
      <c r="F9" s="67"/>
      <c r="G9" s="61" t="s">
        <v>15</v>
      </c>
      <c r="H9" s="17">
        <v>3</v>
      </c>
      <c r="I9" s="17">
        <v>5</v>
      </c>
      <c r="J9" s="75">
        <v>72</v>
      </c>
      <c r="K9" s="162"/>
    </row>
    <row r="10" spans="1:11" ht="12">
      <c r="A10" s="61" t="s">
        <v>16</v>
      </c>
      <c r="B10" s="17">
        <v>7</v>
      </c>
      <c r="C10" s="17">
        <v>7</v>
      </c>
      <c r="D10" s="75">
        <v>108</v>
      </c>
      <c r="E10" s="148" t="s">
        <v>64</v>
      </c>
      <c r="F10" s="67"/>
      <c r="G10" s="61" t="s">
        <v>17</v>
      </c>
      <c r="H10" s="17">
        <v>11</v>
      </c>
      <c r="I10" s="17">
        <v>11</v>
      </c>
      <c r="J10" s="75">
        <v>132</v>
      </c>
      <c r="K10" s="162" t="s">
        <v>64</v>
      </c>
    </row>
    <row r="11" spans="1:11" ht="12">
      <c r="A11" s="61" t="s">
        <v>18</v>
      </c>
      <c r="B11" s="17">
        <v>9</v>
      </c>
      <c r="C11" s="17">
        <v>9</v>
      </c>
      <c r="D11" s="75">
        <v>171</v>
      </c>
      <c r="E11" s="148" t="s">
        <v>64</v>
      </c>
      <c r="F11" s="67"/>
      <c r="G11" s="61" t="s">
        <v>19</v>
      </c>
      <c r="H11" s="17">
        <v>3</v>
      </c>
      <c r="I11" s="17">
        <v>3</v>
      </c>
      <c r="J11" s="76">
        <v>42</v>
      </c>
      <c r="K11" s="162" t="s">
        <v>64</v>
      </c>
    </row>
    <row r="12" spans="1:11" ht="12">
      <c r="A12" s="61" t="s">
        <v>20</v>
      </c>
      <c r="B12" s="17">
        <v>8</v>
      </c>
      <c r="C12" s="17">
        <v>21</v>
      </c>
      <c r="D12" s="75">
        <v>288</v>
      </c>
      <c r="E12" s="148" t="s">
        <v>64</v>
      </c>
      <c r="F12" s="67"/>
      <c r="G12" s="61" t="s">
        <v>21</v>
      </c>
      <c r="H12" s="17">
        <v>10</v>
      </c>
      <c r="I12" s="17">
        <v>10</v>
      </c>
      <c r="J12" s="75">
        <v>153</v>
      </c>
      <c r="K12" s="162" t="s">
        <v>64</v>
      </c>
    </row>
    <row r="13" spans="1:11" ht="12">
      <c r="A13" s="61" t="s">
        <v>22</v>
      </c>
      <c r="B13" s="17">
        <v>1</v>
      </c>
      <c r="C13" s="17">
        <v>22</v>
      </c>
      <c r="D13" s="75">
        <v>114</v>
      </c>
      <c r="E13" s="148" t="s">
        <v>64</v>
      </c>
      <c r="F13" s="67"/>
      <c r="G13" s="61" t="s">
        <v>23</v>
      </c>
      <c r="H13" s="17">
        <v>12</v>
      </c>
      <c r="I13" s="17">
        <v>12</v>
      </c>
      <c r="J13" s="75">
        <v>270</v>
      </c>
      <c r="K13" s="162"/>
    </row>
    <row r="14" spans="1:11" ht="12">
      <c r="A14" s="61" t="s">
        <v>24</v>
      </c>
      <c r="B14" s="17">
        <v>5</v>
      </c>
      <c r="C14" s="17">
        <v>15</v>
      </c>
      <c r="D14" s="75">
        <v>153</v>
      </c>
      <c r="E14" s="148" t="s">
        <v>64</v>
      </c>
      <c r="F14" s="67"/>
      <c r="G14" s="61" t="s">
        <v>25</v>
      </c>
      <c r="H14" s="17">
        <v>4</v>
      </c>
      <c r="I14" s="17">
        <v>4</v>
      </c>
      <c r="J14" s="75">
        <v>47</v>
      </c>
      <c r="K14" s="162" t="s">
        <v>64</v>
      </c>
    </row>
    <row r="15" spans="1:11" ht="12">
      <c r="A15" s="61" t="s">
        <v>26</v>
      </c>
      <c r="B15" s="17">
        <v>20</v>
      </c>
      <c r="C15" s="17">
        <v>20</v>
      </c>
      <c r="D15" s="75">
        <v>512</v>
      </c>
      <c r="E15" s="148" t="s">
        <v>64</v>
      </c>
      <c r="F15" s="67"/>
      <c r="G15" s="61" t="s">
        <v>27</v>
      </c>
      <c r="H15" s="17">
        <v>5</v>
      </c>
      <c r="I15" s="17">
        <v>5</v>
      </c>
      <c r="J15" s="75">
        <v>135</v>
      </c>
      <c r="K15" s="162" t="s">
        <v>64</v>
      </c>
    </row>
    <row r="16" spans="1:11" ht="12">
      <c r="A16" s="61" t="s">
        <v>28</v>
      </c>
      <c r="B16" s="17">
        <v>27</v>
      </c>
      <c r="C16" s="17">
        <v>27</v>
      </c>
      <c r="D16" s="75">
        <v>486</v>
      </c>
      <c r="E16" s="148" t="s">
        <v>64</v>
      </c>
      <c r="F16" s="67"/>
      <c r="G16" s="61" t="s">
        <v>29</v>
      </c>
      <c r="H16" s="17">
        <v>9</v>
      </c>
      <c r="I16" s="17">
        <v>9</v>
      </c>
      <c r="J16" s="75">
        <v>63</v>
      </c>
      <c r="K16" s="162" t="s">
        <v>64</v>
      </c>
    </row>
    <row r="17" spans="1:11" ht="12">
      <c r="A17" s="61" t="s">
        <v>30</v>
      </c>
      <c r="B17" s="17">
        <v>8</v>
      </c>
      <c r="C17" s="17">
        <v>8</v>
      </c>
      <c r="D17" s="75">
        <v>83</v>
      </c>
      <c r="E17" s="148" t="s">
        <v>64</v>
      </c>
      <c r="F17" s="67"/>
      <c r="G17" s="61" t="s">
        <v>31</v>
      </c>
      <c r="H17" s="17">
        <v>5</v>
      </c>
      <c r="I17" s="17">
        <v>5</v>
      </c>
      <c r="J17" s="75">
        <v>72</v>
      </c>
      <c r="K17" s="162" t="s">
        <v>64</v>
      </c>
    </row>
    <row r="18" spans="1:11" ht="12">
      <c r="A18" s="61" t="s">
        <v>32</v>
      </c>
      <c r="B18" s="17">
        <v>8</v>
      </c>
      <c r="C18" s="17">
        <v>8</v>
      </c>
      <c r="D18" s="75">
        <v>181</v>
      </c>
      <c r="E18" s="148" t="s">
        <v>64</v>
      </c>
      <c r="F18" s="66"/>
      <c r="G18" s="61" t="s">
        <v>33</v>
      </c>
      <c r="H18" s="17">
        <v>3</v>
      </c>
      <c r="I18" s="17">
        <v>6</v>
      </c>
      <c r="J18" s="75">
        <v>66</v>
      </c>
      <c r="K18" s="162" t="s">
        <v>64</v>
      </c>
    </row>
    <row r="19" spans="1:11" ht="12">
      <c r="A19" s="61" t="s">
        <v>34</v>
      </c>
      <c r="B19" s="17">
        <v>20</v>
      </c>
      <c r="C19" s="17">
        <v>20</v>
      </c>
      <c r="D19" s="75">
        <v>274</v>
      </c>
      <c r="E19" s="148" t="s">
        <v>64</v>
      </c>
      <c r="F19" s="66"/>
      <c r="G19" s="61" t="s">
        <v>35</v>
      </c>
      <c r="H19" s="17">
        <v>1</v>
      </c>
      <c r="I19" s="17">
        <v>1</v>
      </c>
      <c r="J19" s="75">
        <v>51</v>
      </c>
      <c r="K19" s="162" t="s">
        <v>64</v>
      </c>
    </row>
    <row r="20" spans="1:11" ht="12">
      <c r="A20" s="61" t="s">
        <v>36</v>
      </c>
      <c r="B20" s="17">
        <v>8</v>
      </c>
      <c r="C20" s="17">
        <v>8</v>
      </c>
      <c r="D20" s="75">
        <v>122</v>
      </c>
      <c r="E20" s="148" t="s">
        <v>64</v>
      </c>
      <c r="F20" s="67"/>
      <c r="G20" s="62" t="s">
        <v>37</v>
      </c>
      <c r="H20" s="17">
        <v>1</v>
      </c>
      <c r="I20" s="17">
        <v>4</v>
      </c>
      <c r="J20" s="68">
        <v>9</v>
      </c>
      <c r="K20" s="162"/>
    </row>
    <row r="21" spans="1:11" ht="12">
      <c r="A21" s="61" t="s">
        <v>38</v>
      </c>
      <c r="B21" s="17">
        <v>14</v>
      </c>
      <c r="C21" s="17">
        <v>14</v>
      </c>
      <c r="D21" s="75">
        <v>258</v>
      </c>
      <c r="E21" s="148" t="s">
        <v>64</v>
      </c>
      <c r="F21" s="66"/>
      <c r="G21" s="62" t="s">
        <v>39</v>
      </c>
      <c r="H21" s="17">
        <v>3</v>
      </c>
      <c r="I21" s="17">
        <v>3</v>
      </c>
      <c r="J21" s="76">
        <v>27</v>
      </c>
      <c r="K21" s="162"/>
    </row>
    <row r="22" spans="1:11" ht="12">
      <c r="A22" s="61" t="s">
        <v>40</v>
      </c>
      <c r="B22" s="17">
        <v>5</v>
      </c>
      <c r="C22" s="17">
        <v>5</v>
      </c>
      <c r="D22" s="75">
        <v>232</v>
      </c>
      <c r="E22" s="148" t="s">
        <v>64</v>
      </c>
      <c r="F22" s="66"/>
      <c r="G22" s="62" t="s">
        <v>41</v>
      </c>
      <c r="H22" s="17">
        <v>3</v>
      </c>
      <c r="I22" s="17">
        <v>3</v>
      </c>
      <c r="J22" s="76">
        <v>33</v>
      </c>
      <c r="K22" s="162" t="s">
        <v>64</v>
      </c>
    </row>
    <row r="23" spans="1:11" ht="12">
      <c r="A23" s="61" t="s">
        <v>42</v>
      </c>
      <c r="B23" s="17">
        <v>16</v>
      </c>
      <c r="C23" s="17">
        <v>16</v>
      </c>
      <c r="D23" s="75">
        <v>341</v>
      </c>
      <c r="E23" s="148" t="s">
        <v>64</v>
      </c>
      <c r="F23" s="66"/>
      <c r="G23" s="62" t="s">
        <v>43</v>
      </c>
      <c r="H23" s="17">
        <v>3</v>
      </c>
      <c r="I23" s="17">
        <v>4</v>
      </c>
      <c r="J23" s="75">
        <v>45</v>
      </c>
      <c r="K23" s="162" t="s">
        <v>64</v>
      </c>
    </row>
    <row r="24" spans="1:11" ht="13.5" customHeight="1">
      <c r="A24" s="61" t="s">
        <v>44</v>
      </c>
      <c r="B24" s="17">
        <v>4</v>
      </c>
      <c r="C24" s="17">
        <v>28</v>
      </c>
      <c r="D24" s="75">
        <v>465</v>
      </c>
      <c r="E24" s="148" t="s">
        <v>64</v>
      </c>
      <c r="F24" s="66"/>
      <c r="G24" s="62" t="s">
        <v>45</v>
      </c>
      <c r="H24" s="17">
        <v>3</v>
      </c>
      <c r="I24" s="17">
        <v>4</v>
      </c>
      <c r="J24" s="76">
        <v>72</v>
      </c>
      <c r="K24" s="162" t="s">
        <v>64</v>
      </c>
    </row>
    <row r="25" spans="1:11" ht="12">
      <c r="A25" s="61" t="s">
        <v>46</v>
      </c>
      <c r="B25" s="17">
        <v>25</v>
      </c>
      <c r="C25" s="17">
        <v>25</v>
      </c>
      <c r="D25" s="75">
        <v>578</v>
      </c>
      <c r="E25" s="148" t="s">
        <v>64</v>
      </c>
      <c r="F25" s="66"/>
      <c r="G25" s="62" t="s">
        <v>47</v>
      </c>
      <c r="H25" s="17">
        <v>4</v>
      </c>
      <c r="I25" s="17">
        <v>4</v>
      </c>
      <c r="J25" s="76">
        <v>27</v>
      </c>
      <c r="K25" s="162" t="s">
        <v>64</v>
      </c>
    </row>
    <row r="26" spans="1:11" ht="13.5" customHeight="1">
      <c r="A26" s="61" t="s">
        <v>48</v>
      </c>
      <c r="B26" s="17">
        <v>13</v>
      </c>
      <c r="C26" s="17">
        <v>13</v>
      </c>
      <c r="D26" s="75">
        <v>447</v>
      </c>
      <c r="E26" s="148" t="s">
        <v>64</v>
      </c>
      <c r="F26" s="66"/>
      <c r="G26" s="62" t="s">
        <v>49</v>
      </c>
      <c r="H26" s="17">
        <v>6</v>
      </c>
      <c r="I26" s="17">
        <v>6</v>
      </c>
      <c r="J26" s="75">
        <v>99</v>
      </c>
      <c r="K26" s="162"/>
    </row>
    <row r="27" spans="1:11" ht="12">
      <c r="A27" s="61" t="s">
        <v>50</v>
      </c>
      <c r="B27" s="17">
        <v>17</v>
      </c>
      <c r="C27" s="17">
        <v>17</v>
      </c>
      <c r="D27" s="75">
        <v>489</v>
      </c>
      <c r="E27" s="148" t="s">
        <v>64</v>
      </c>
      <c r="F27" s="66"/>
      <c r="G27" s="62" t="s">
        <v>51</v>
      </c>
      <c r="H27" s="17">
        <v>4</v>
      </c>
      <c r="I27" s="17">
        <v>4</v>
      </c>
      <c r="J27" s="75">
        <v>24</v>
      </c>
      <c r="K27" s="162"/>
    </row>
    <row r="28" spans="1:11" ht="12">
      <c r="A28" s="74"/>
      <c r="B28" s="69"/>
      <c r="C28" s="69"/>
      <c r="D28" s="69"/>
      <c r="E28" s="86"/>
      <c r="F28" s="69"/>
      <c r="G28" s="62" t="s">
        <v>53</v>
      </c>
      <c r="H28" s="17">
        <v>2</v>
      </c>
      <c r="I28" s="17">
        <v>2</v>
      </c>
      <c r="J28" s="76">
        <v>18</v>
      </c>
      <c r="K28" s="162" t="s">
        <v>64</v>
      </c>
    </row>
    <row r="29" spans="1:11" ht="12">
      <c r="A29" s="70" t="s">
        <v>172</v>
      </c>
      <c r="B29" s="58"/>
      <c r="C29" s="58"/>
      <c r="D29" s="58"/>
      <c r="E29" s="86"/>
      <c r="F29" s="63"/>
      <c r="G29" s="62" t="s">
        <v>54</v>
      </c>
      <c r="H29" s="17">
        <v>2</v>
      </c>
      <c r="I29" s="17">
        <v>4</v>
      </c>
      <c r="J29" s="76">
        <v>27</v>
      </c>
      <c r="K29" s="162" t="s">
        <v>64</v>
      </c>
    </row>
    <row r="30" spans="1:11" ht="12">
      <c r="A30" s="60" t="s">
        <v>174</v>
      </c>
      <c r="B30" s="58"/>
      <c r="C30" s="58"/>
      <c r="D30" s="58"/>
      <c r="E30" s="149"/>
      <c r="F30" s="63"/>
      <c r="G30" s="62" t="s">
        <v>55</v>
      </c>
      <c r="H30" s="17">
        <v>8</v>
      </c>
      <c r="I30" s="17">
        <v>8</v>
      </c>
      <c r="J30" s="75">
        <v>152</v>
      </c>
      <c r="K30" s="162" t="s">
        <v>64</v>
      </c>
    </row>
    <row r="31" spans="1:10" ht="12">
      <c r="A31" s="59" t="s">
        <v>197</v>
      </c>
      <c r="B31" s="58"/>
      <c r="C31" s="58"/>
      <c r="D31" s="58"/>
      <c r="E31" s="149"/>
      <c r="F31" s="63"/>
      <c r="G31" s="71"/>
      <c r="H31" s="71"/>
      <c r="I31" s="71"/>
      <c r="J31" s="71"/>
    </row>
    <row r="32" spans="1:11" ht="12">
      <c r="A32" s="59"/>
      <c r="B32" s="69"/>
      <c r="C32" s="69"/>
      <c r="D32" s="72"/>
      <c r="E32" s="149"/>
      <c r="F32" s="69"/>
      <c r="G32" s="73"/>
      <c r="H32" s="71"/>
      <c r="I32" s="71"/>
      <c r="J32" s="71"/>
      <c r="K32" s="163"/>
    </row>
    <row r="33" spans="1:11" ht="12">
      <c r="A33" s="59"/>
      <c r="B33" s="69"/>
      <c r="C33" s="69"/>
      <c r="D33" s="72"/>
      <c r="E33" s="149"/>
      <c r="F33" s="69"/>
      <c r="G33" s="73"/>
      <c r="H33" s="71"/>
      <c r="I33" s="71"/>
      <c r="J33" s="71"/>
      <c r="K33" s="163"/>
    </row>
    <row r="34" spans="1:11" ht="12">
      <c r="A34" s="59" t="s">
        <v>56</v>
      </c>
      <c r="B34" s="69"/>
      <c r="C34" s="69"/>
      <c r="D34" s="69"/>
      <c r="E34" s="86"/>
      <c r="F34" s="69"/>
      <c r="G34" s="73"/>
      <c r="H34" s="71"/>
      <c r="I34" s="71"/>
      <c r="J34" s="71"/>
      <c r="K34" s="163"/>
    </row>
    <row r="35" spans="1:11" ht="12">
      <c r="A35" s="59" t="s">
        <v>175</v>
      </c>
      <c r="B35" s="69"/>
      <c r="C35" s="69"/>
      <c r="D35" s="69"/>
      <c r="E35" s="86"/>
      <c r="F35" s="69"/>
      <c r="G35" s="73"/>
      <c r="H35" s="71"/>
      <c r="I35" s="71"/>
      <c r="J35" s="71"/>
      <c r="K35" s="163"/>
    </row>
    <row r="36" spans="1:11" ht="12">
      <c r="A36" s="59" t="s">
        <v>198</v>
      </c>
      <c r="B36" s="58"/>
      <c r="C36" s="58"/>
      <c r="D36" s="58"/>
      <c r="E36" s="149"/>
      <c r="F36" s="63"/>
      <c r="G36" s="59"/>
      <c r="H36" s="58"/>
      <c r="I36" s="58"/>
      <c r="J36" s="58"/>
      <c r="K36" s="149"/>
    </row>
    <row r="37" spans="1:11" ht="13.5" customHeight="1">
      <c r="A37" s="59"/>
      <c r="B37" s="58"/>
      <c r="C37" s="58"/>
      <c r="D37" s="58"/>
      <c r="E37" s="149"/>
      <c r="F37" s="63"/>
      <c r="G37" s="59"/>
      <c r="H37" s="58"/>
      <c r="I37" s="58"/>
      <c r="J37" s="58"/>
      <c r="K37" s="149"/>
    </row>
  </sheetData>
  <sheetProtection/>
  <mergeCells count="4">
    <mergeCell ref="B3:C3"/>
    <mergeCell ref="H3:I3"/>
    <mergeCell ref="A3:A4"/>
    <mergeCell ref="G3:G4"/>
  </mergeCells>
  <dataValidations count="1">
    <dataValidation allowBlank="1" showInputMessage="1" showErrorMessage="1" imeMode="on" sqref="J21:J30 J5:J19 D27 D18:D24 D5:D16"/>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A1" sqref="A1"/>
    </sheetView>
  </sheetViews>
  <sheetFormatPr defaultColWidth="9.00390625" defaultRowHeight="13.5"/>
  <cols>
    <col min="1" max="7" width="9.00390625" style="58" customWidth="1"/>
    <col min="8" max="9" width="9.00390625" style="81" customWidth="1"/>
    <col min="10" max="16384" width="9.00390625" style="58" customWidth="1"/>
  </cols>
  <sheetData>
    <row r="1" spans="1:14" ht="13.5">
      <c r="A1" s="2" t="s">
        <v>165</v>
      </c>
      <c r="B1" s="4"/>
      <c r="C1" s="4"/>
      <c r="D1" s="4"/>
      <c r="E1" s="4"/>
      <c r="F1" s="4"/>
      <c r="G1" s="4"/>
      <c r="H1" s="40"/>
      <c r="I1" s="40"/>
      <c r="J1" s="4"/>
      <c r="K1" s="4"/>
      <c r="L1" s="4"/>
      <c r="M1" s="4"/>
      <c r="N1" s="4"/>
    </row>
    <row r="2" spans="1:14" ht="12">
      <c r="A2" s="5"/>
      <c r="B2" s="4"/>
      <c r="C2" s="4"/>
      <c r="D2" s="4"/>
      <c r="E2" s="4"/>
      <c r="F2" s="4"/>
      <c r="G2" s="4"/>
      <c r="H2" s="40"/>
      <c r="I2" s="40"/>
      <c r="J2" s="4"/>
      <c r="K2" s="4"/>
      <c r="L2" s="4"/>
      <c r="M2" s="4"/>
      <c r="N2" s="4"/>
    </row>
    <row r="3" spans="1:14" s="87" customFormat="1" ht="24">
      <c r="A3" s="204"/>
      <c r="B3" s="211" t="s">
        <v>65</v>
      </c>
      <c r="C3" s="212"/>
      <c r="D3" s="213"/>
      <c r="E3" s="206" t="s">
        <v>66</v>
      </c>
      <c r="F3" s="207"/>
      <c r="G3" s="54" t="s">
        <v>67</v>
      </c>
      <c r="H3" s="91" t="s">
        <v>164</v>
      </c>
      <c r="I3" s="91" t="s">
        <v>136</v>
      </c>
      <c r="J3" s="209" t="s">
        <v>68</v>
      </c>
      <c r="K3" s="210"/>
      <c r="L3" s="54" t="s">
        <v>69</v>
      </c>
      <c r="M3" s="55" t="s">
        <v>70</v>
      </c>
      <c r="N3" s="56" t="s">
        <v>71</v>
      </c>
    </row>
    <row r="4" spans="1:14" s="87" customFormat="1" ht="24">
      <c r="A4" s="205"/>
      <c r="B4" s="54" t="s">
        <v>137</v>
      </c>
      <c r="C4" s="85" t="s">
        <v>147</v>
      </c>
      <c r="D4" s="85" t="s">
        <v>146</v>
      </c>
      <c r="E4" s="55" t="s">
        <v>61</v>
      </c>
      <c r="F4" s="55" t="s">
        <v>145</v>
      </c>
      <c r="G4" s="54" t="s">
        <v>72</v>
      </c>
      <c r="H4" s="54" t="s">
        <v>135</v>
      </c>
      <c r="I4" s="54" t="s">
        <v>137</v>
      </c>
      <c r="J4" s="20" t="s">
        <v>61</v>
      </c>
      <c r="K4" s="20" t="s">
        <v>147</v>
      </c>
      <c r="L4" s="54" t="s">
        <v>61</v>
      </c>
      <c r="M4" s="55" t="s">
        <v>148</v>
      </c>
      <c r="N4" s="56"/>
    </row>
    <row r="5" spans="1:14" ht="12">
      <c r="A5" s="6" t="s">
        <v>139</v>
      </c>
      <c r="B5" s="13">
        <v>7</v>
      </c>
      <c r="C5" s="13">
        <v>565</v>
      </c>
      <c r="D5" s="13">
        <v>586</v>
      </c>
      <c r="E5" s="14">
        <v>11</v>
      </c>
      <c r="F5" s="14">
        <v>352</v>
      </c>
      <c r="G5" s="51">
        <v>7</v>
      </c>
      <c r="H5" s="51">
        <v>1</v>
      </c>
      <c r="I5" s="116">
        <v>12</v>
      </c>
      <c r="J5" s="79">
        <v>13</v>
      </c>
      <c r="K5" s="80">
        <v>616</v>
      </c>
      <c r="L5" s="13">
        <v>4</v>
      </c>
      <c r="M5" s="14">
        <v>3</v>
      </c>
      <c r="N5" s="78" t="s">
        <v>140</v>
      </c>
    </row>
    <row r="6" spans="1:14" ht="12">
      <c r="A6" s="6" t="s">
        <v>8</v>
      </c>
      <c r="B6" s="13">
        <v>20</v>
      </c>
      <c r="C6" s="13">
        <v>1974</v>
      </c>
      <c r="D6" s="13">
        <v>1870</v>
      </c>
      <c r="E6" s="14">
        <v>17</v>
      </c>
      <c r="F6" s="14">
        <v>751</v>
      </c>
      <c r="G6" s="52">
        <v>1</v>
      </c>
      <c r="H6" s="52">
        <v>3</v>
      </c>
      <c r="I6" s="116">
        <v>16</v>
      </c>
      <c r="J6" s="79">
        <v>11</v>
      </c>
      <c r="K6" s="80">
        <v>430</v>
      </c>
      <c r="L6" s="13">
        <v>7</v>
      </c>
      <c r="M6" s="14">
        <v>40</v>
      </c>
      <c r="N6" s="78" t="s">
        <v>141</v>
      </c>
    </row>
    <row r="7" spans="1:14" ht="12">
      <c r="A7" s="6" t="s">
        <v>10</v>
      </c>
      <c r="B7" s="13">
        <v>24</v>
      </c>
      <c r="C7" s="13">
        <v>2300</v>
      </c>
      <c r="D7" s="13">
        <v>2296</v>
      </c>
      <c r="E7" s="14">
        <v>23</v>
      </c>
      <c r="F7" s="14">
        <v>842</v>
      </c>
      <c r="G7" s="52">
        <v>6</v>
      </c>
      <c r="H7" s="52">
        <v>4</v>
      </c>
      <c r="I7" s="116">
        <v>30</v>
      </c>
      <c r="J7" s="79">
        <v>23</v>
      </c>
      <c r="K7" s="80">
        <v>1103</v>
      </c>
      <c r="L7" s="13">
        <v>12</v>
      </c>
      <c r="M7" s="14">
        <v>265</v>
      </c>
      <c r="N7" s="78" t="s">
        <v>141</v>
      </c>
    </row>
    <row r="8" spans="1:14" ht="12">
      <c r="A8" s="6" t="s">
        <v>12</v>
      </c>
      <c r="B8" s="13">
        <v>38</v>
      </c>
      <c r="C8" s="13">
        <v>3807</v>
      </c>
      <c r="D8" s="13">
        <v>3637</v>
      </c>
      <c r="E8" s="14">
        <v>22</v>
      </c>
      <c r="F8" s="14">
        <v>859</v>
      </c>
      <c r="G8" s="52">
        <v>47</v>
      </c>
      <c r="H8" s="52">
        <v>5</v>
      </c>
      <c r="I8" s="116">
        <v>36</v>
      </c>
      <c r="J8" s="79">
        <v>29</v>
      </c>
      <c r="K8" s="80">
        <v>1257</v>
      </c>
      <c r="L8" s="13">
        <v>21</v>
      </c>
      <c r="M8" s="14">
        <v>92</v>
      </c>
      <c r="N8" s="78" t="s">
        <v>141</v>
      </c>
    </row>
    <row r="9" spans="1:14" ht="12">
      <c r="A9" s="6" t="s">
        <v>14</v>
      </c>
      <c r="B9" s="13">
        <v>29</v>
      </c>
      <c r="C9" s="13">
        <v>2395</v>
      </c>
      <c r="D9" s="13">
        <v>2429</v>
      </c>
      <c r="E9" s="14">
        <v>9</v>
      </c>
      <c r="F9" s="14">
        <v>296</v>
      </c>
      <c r="G9" s="52">
        <v>2</v>
      </c>
      <c r="H9" s="52">
        <v>2</v>
      </c>
      <c r="I9" s="116">
        <v>28</v>
      </c>
      <c r="J9" s="79">
        <v>26</v>
      </c>
      <c r="K9" s="80">
        <v>1174</v>
      </c>
      <c r="L9" s="13">
        <v>16</v>
      </c>
      <c r="M9" s="14">
        <v>98</v>
      </c>
      <c r="N9" s="78" t="s">
        <v>141</v>
      </c>
    </row>
    <row r="10" spans="1:14" ht="12">
      <c r="A10" s="6" t="s">
        <v>16</v>
      </c>
      <c r="B10" s="13">
        <v>22</v>
      </c>
      <c r="C10" s="13">
        <v>1959</v>
      </c>
      <c r="D10" s="13">
        <v>1895</v>
      </c>
      <c r="E10" s="14">
        <v>10</v>
      </c>
      <c r="F10" s="14">
        <v>320</v>
      </c>
      <c r="G10" s="52">
        <v>4</v>
      </c>
      <c r="H10" s="52">
        <v>1</v>
      </c>
      <c r="I10" s="117">
        <v>21</v>
      </c>
      <c r="J10" s="79">
        <v>19</v>
      </c>
      <c r="K10" s="80">
        <v>822</v>
      </c>
      <c r="L10" s="13">
        <v>7</v>
      </c>
      <c r="M10" s="14">
        <v>38</v>
      </c>
      <c r="N10" s="78" t="s">
        <v>141</v>
      </c>
    </row>
    <row r="11" spans="1:14" ht="12">
      <c r="A11" s="6" t="s">
        <v>18</v>
      </c>
      <c r="B11" s="13">
        <v>43</v>
      </c>
      <c r="C11" s="13">
        <v>4247</v>
      </c>
      <c r="D11" s="13">
        <v>4127</v>
      </c>
      <c r="E11" s="14">
        <v>14</v>
      </c>
      <c r="F11" s="14">
        <v>446</v>
      </c>
      <c r="G11" s="52">
        <v>3</v>
      </c>
      <c r="H11" s="52">
        <v>1</v>
      </c>
      <c r="I11" s="116">
        <v>16</v>
      </c>
      <c r="J11" s="79">
        <v>34</v>
      </c>
      <c r="K11" s="80">
        <v>1670</v>
      </c>
      <c r="L11" s="13">
        <v>16</v>
      </c>
      <c r="M11" s="14">
        <v>104</v>
      </c>
      <c r="N11" s="78" t="s">
        <v>140</v>
      </c>
    </row>
    <row r="12" spans="1:14" ht="12">
      <c r="A12" s="6" t="s">
        <v>20</v>
      </c>
      <c r="B12" s="13">
        <v>76</v>
      </c>
      <c r="C12" s="13">
        <v>7499</v>
      </c>
      <c r="D12" s="13">
        <v>7340</v>
      </c>
      <c r="E12" s="14">
        <v>59</v>
      </c>
      <c r="F12" s="14">
        <v>2108</v>
      </c>
      <c r="G12" s="52">
        <v>6</v>
      </c>
      <c r="H12" s="52">
        <v>4</v>
      </c>
      <c r="I12" s="116">
        <v>33</v>
      </c>
      <c r="J12" s="79">
        <v>78</v>
      </c>
      <c r="K12" s="80">
        <v>3112</v>
      </c>
      <c r="L12" s="13">
        <v>19</v>
      </c>
      <c r="M12" s="14">
        <v>273</v>
      </c>
      <c r="N12" s="78" t="s">
        <v>141</v>
      </c>
    </row>
    <row r="13" spans="1:14" ht="12">
      <c r="A13" s="6" t="s">
        <v>22</v>
      </c>
      <c r="B13" s="13">
        <v>61</v>
      </c>
      <c r="C13" s="13">
        <v>5583</v>
      </c>
      <c r="D13" s="13">
        <v>5762</v>
      </c>
      <c r="E13" s="14">
        <v>20</v>
      </c>
      <c r="F13" s="14">
        <v>706</v>
      </c>
      <c r="G13" s="52">
        <v>52</v>
      </c>
      <c r="H13" s="52">
        <v>6</v>
      </c>
      <c r="I13" s="116">
        <v>28</v>
      </c>
      <c r="J13" s="79">
        <v>38</v>
      </c>
      <c r="K13" s="80">
        <v>5006</v>
      </c>
      <c r="L13" s="13">
        <v>24</v>
      </c>
      <c r="M13" s="14">
        <v>61</v>
      </c>
      <c r="N13" s="78" t="s">
        <v>141</v>
      </c>
    </row>
    <row r="14" spans="1:14" ht="12">
      <c r="A14" s="6" t="s">
        <v>24</v>
      </c>
      <c r="B14" s="13">
        <v>30</v>
      </c>
      <c r="C14" s="13">
        <v>2910</v>
      </c>
      <c r="D14" s="13">
        <v>2824</v>
      </c>
      <c r="E14" s="14">
        <v>16</v>
      </c>
      <c r="F14" s="14">
        <v>627</v>
      </c>
      <c r="G14" s="52">
        <v>9</v>
      </c>
      <c r="H14" s="52">
        <v>3</v>
      </c>
      <c r="I14" s="116">
        <v>26</v>
      </c>
      <c r="J14" s="79">
        <v>26</v>
      </c>
      <c r="K14" s="80">
        <v>1235</v>
      </c>
      <c r="L14" s="13">
        <v>14</v>
      </c>
      <c r="M14" s="14">
        <v>59</v>
      </c>
      <c r="N14" s="78"/>
    </row>
    <row r="15" spans="1:14" ht="12">
      <c r="A15" s="6" t="s">
        <v>26</v>
      </c>
      <c r="B15" s="13">
        <v>88</v>
      </c>
      <c r="C15" s="13">
        <v>9376</v>
      </c>
      <c r="D15" s="13">
        <v>9127</v>
      </c>
      <c r="E15" s="14">
        <v>40</v>
      </c>
      <c r="F15" s="14">
        <v>1504</v>
      </c>
      <c r="G15" s="52">
        <v>9</v>
      </c>
      <c r="H15" s="52">
        <v>5</v>
      </c>
      <c r="I15" s="117">
        <v>49</v>
      </c>
      <c r="J15" s="79">
        <v>72</v>
      </c>
      <c r="K15" s="80">
        <v>3789</v>
      </c>
      <c r="L15" s="13">
        <v>49</v>
      </c>
      <c r="M15" s="14">
        <v>396</v>
      </c>
      <c r="N15" s="78" t="s">
        <v>140</v>
      </c>
    </row>
    <row r="16" spans="1:14" ht="12">
      <c r="A16" s="6" t="s">
        <v>28</v>
      </c>
      <c r="B16" s="13">
        <v>87</v>
      </c>
      <c r="C16" s="13">
        <v>9064</v>
      </c>
      <c r="D16" s="13">
        <v>9353</v>
      </c>
      <c r="E16" s="14">
        <v>53</v>
      </c>
      <c r="F16" s="14">
        <v>1924</v>
      </c>
      <c r="G16" s="52">
        <v>27</v>
      </c>
      <c r="H16" s="52">
        <v>8</v>
      </c>
      <c r="I16" s="116">
        <v>68</v>
      </c>
      <c r="J16" s="79">
        <v>66</v>
      </c>
      <c r="K16" s="80">
        <v>4310</v>
      </c>
      <c r="L16" s="13">
        <v>26</v>
      </c>
      <c r="M16" s="14">
        <v>688</v>
      </c>
      <c r="N16" s="78" t="s">
        <v>140</v>
      </c>
    </row>
    <row r="17" spans="1:14" ht="12">
      <c r="A17" s="6" t="s">
        <v>30</v>
      </c>
      <c r="B17" s="13">
        <v>30</v>
      </c>
      <c r="C17" s="13">
        <v>2413</v>
      </c>
      <c r="D17" s="13">
        <v>2360</v>
      </c>
      <c r="E17" s="14">
        <v>9</v>
      </c>
      <c r="F17" s="14">
        <v>246</v>
      </c>
      <c r="G17" s="52">
        <v>8</v>
      </c>
      <c r="H17" s="52">
        <v>1</v>
      </c>
      <c r="I17" s="116">
        <v>21</v>
      </c>
      <c r="J17" s="79">
        <v>0</v>
      </c>
      <c r="K17" s="80">
        <v>0</v>
      </c>
      <c r="L17" s="13">
        <v>2</v>
      </c>
      <c r="M17" s="14">
        <v>128</v>
      </c>
      <c r="N17" s="78"/>
    </row>
    <row r="18" spans="1:14" ht="12">
      <c r="A18" s="6" t="s">
        <v>32</v>
      </c>
      <c r="B18" s="13">
        <v>36</v>
      </c>
      <c r="C18" s="13">
        <v>3473</v>
      </c>
      <c r="D18" s="13">
        <v>3421</v>
      </c>
      <c r="E18" s="14">
        <v>19</v>
      </c>
      <c r="F18" s="14">
        <v>631</v>
      </c>
      <c r="G18" s="52">
        <v>26</v>
      </c>
      <c r="H18" s="52">
        <v>2</v>
      </c>
      <c r="I18" s="116">
        <v>26</v>
      </c>
      <c r="J18" s="79">
        <v>32</v>
      </c>
      <c r="K18" s="80">
        <v>1431</v>
      </c>
      <c r="L18" s="13">
        <v>24</v>
      </c>
      <c r="M18" s="14">
        <v>135</v>
      </c>
      <c r="N18" s="78"/>
    </row>
    <row r="19" spans="1:14" ht="12">
      <c r="A19" s="6" t="s">
        <v>34</v>
      </c>
      <c r="B19" s="13">
        <v>56</v>
      </c>
      <c r="C19" s="13">
        <v>5413</v>
      </c>
      <c r="D19" s="13">
        <v>5440</v>
      </c>
      <c r="E19" s="14">
        <v>20</v>
      </c>
      <c r="F19" s="14">
        <v>655</v>
      </c>
      <c r="G19" s="52">
        <v>10</v>
      </c>
      <c r="H19" s="52">
        <v>1</v>
      </c>
      <c r="I19" s="116">
        <v>49</v>
      </c>
      <c r="J19" s="79">
        <v>51</v>
      </c>
      <c r="K19" s="80">
        <v>3267</v>
      </c>
      <c r="L19" s="13">
        <v>42</v>
      </c>
      <c r="M19" s="14">
        <v>71</v>
      </c>
      <c r="N19" s="78"/>
    </row>
    <row r="20" spans="1:14" ht="12">
      <c r="A20" s="6" t="s">
        <v>36</v>
      </c>
      <c r="B20" s="13">
        <v>33</v>
      </c>
      <c r="C20" s="13">
        <v>3270</v>
      </c>
      <c r="D20" s="13">
        <v>3193</v>
      </c>
      <c r="E20" s="14">
        <v>9</v>
      </c>
      <c r="F20" s="14">
        <v>287</v>
      </c>
      <c r="G20" s="52">
        <v>2</v>
      </c>
      <c r="H20" s="52">
        <v>2</v>
      </c>
      <c r="I20" s="117">
        <v>20</v>
      </c>
      <c r="J20" s="79">
        <v>23</v>
      </c>
      <c r="K20" s="80">
        <v>1203</v>
      </c>
      <c r="L20" s="13">
        <v>7</v>
      </c>
      <c r="M20" s="14">
        <v>171</v>
      </c>
      <c r="N20" s="78"/>
    </row>
    <row r="21" spans="1:14" ht="12">
      <c r="A21" s="6" t="s">
        <v>38</v>
      </c>
      <c r="B21" s="13">
        <v>56</v>
      </c>
      <c r="C21" s="13">
        <v>5548</v>
      </c>
      <c r="D21" s="13">
        <v>4971</v>
      </c>
      <c r="E21" s="14">
        <v>8</v>
      </c>
      <c r="F21" s="14">
        <v>240</v>
      </c>
      <c r="G21" s="52">
        <v>28</v>
      </c>
      <c r="H21" s="52">
        <v>1</v>
      </c>
      <c r="I21" s="116">
        <v>35</v>
      </c>
      <c r="J21" s="79">
        <v>58</v>
      </c>
      <c r="K21" s="80">
        <v>2054</v>
      </c>
      <c r="L21" s="13">
        <v>25</v>
      </c>
      <c r="M21" s="14">
        <v>38</v>
      </c>
      <c r="N21" s="78"/>
    </row>
    <row r="22" spans="1:14" ht="12">
      <c r="A22" s="6" t="s">
        <v>40</v>
      </c>
      <c r="B22" s="13">
        <v>29</v>
      </c>
      <c r="C22" s="13">
        <v>3381</v>
      </c>
      <c r="D22" s="13">
        <v>3567</v>
      </c>
      <c r="E22" s="14">
        <v>13</v>
      </c>
      <c r="F22" s="14">
        <v>426</v>
      </c>
      <c r="G22" s="52">
        <v>8</v>
      </c>
      <c r="H22" s="52">
        <v>2</v>
      </c>
      <c r="I22" s="116">
        <v>14</v>
      </c>
      <c r="J22" s="79">
        <v>25</v>
      </c>
      <c r="K22" s="80">
        <v>1260</v>
      </c>
      <c r="L22" s="13">
        <v>14</v>
      </c>
      <c r="M22" s="14">
        <v>39</v>
      </c>
      <c r="N22" s="78" t="s">
        <v>141</v>
      </c>
    </row>
    <row r="23" spans="1:14" ht="12">
      <c r="A23" s="6" t="s">
        <v>42</v>
      </c>
      <c r="B23" s="13">
        <v>94</v>
      </c>
      <c r="C23" s="13">
        <v>8510</v>
      </c>
      <c r="D23" s="13">
        <v>8640</v>
      </c>
      <c r="E23" s="14">
        <v>22</v>
      </c>
      <c r="F23" s="14">
        <v>776</v>
      </c>
      <c r="G23" s="52">
        <v>9</v>
      </c>
      <c r="H23" s="52">
        <v>3</v>
      </c>
      <c r="I23" s="116">
        <v>37</v>
      </c>
      <c r="J23" s="79">
        <v>59</v>
      </c>
      <c r="K23" s="80">
        <v>3338</v>
      </c>
      <c r="L23" s="13">
        <v>38</v>
      </c>
      <c r="M23" s="14">
        <v>341</v>
      </c>
      <c r="N23" s="78" t="s">
        <v>140</v>
      </c>
    </row>
    <row r="24" spans="1:14" ht="12">
      <c r="A24" s="6" t="s">
        <v>44</v>
      </c>
      <c r="B24" s="13">
        <v>93</v>
      </c>
      <c r="C24" s="13">
        <v>9104</v>
      </c>
      <c r="D24" s="13">
        <v>9014</v>
      </c>
      <c r="E24" s="14">
        <v>36</v>
      </c>
      <c r="F24" s="14">
        <v>1117</v>
      </c>
      <c r="G24" s="52">
        <v>9</v>
      </c>
      <c r="H24" s="52">
        <v>5</v>
      </c>
      <c r="I24" s="116">
        <v>47</v>
      </c>
      <c r="J24" s="79">
        <v>98</v>
      </c>
      <c r="K24" s="80">
        <v>4014</v>
      </c>
      <c r="L24" s="13">
        <v>25</v>
      </c>
      <c r="M24" s="14">
        <v>564</v>
      </c>
      <c r="N24" s="78" t="s">
        <v>141</v>
      </c>
    </row>
    <row r="25" spans="1:14" ht="12">
      <c r="A25" s="6" t="s">
        <v>46</v>
      </c>
      <c r="B25" s="13">
        <v>91</v>
      </c>
      <c r="C25" s="13">
        <v>9130</v>
      </c>
      <c r="D25" s="13">
        <v>9082</v>
      </c>
      <c r="E25" s="14">
        <v>44</v>
      </c>
      <c r="F25" s="14">
        <v>1273</v>
      </c>
      <c r="G25" s="52">
        <v>23</v>
      </c>
      <c r="H25" s="52">
        <v>2</v>
      </c>
      <c r="I25" s="117">
        <v>56</v>
      </c>
      <c r="J25" s="79">
        <v>98</v>
      </c>
      <c r="K25" s="80">
        <v>3569</v>
      </c>
      <c r="L25" s="13">
        <v>49</v>
      </c>
      <c r="M25" s="14">
        <v>485</v>
      </c>
      <c r="N25" s="78"/>
    </row>
    <row r="26" spans="1:14" ht="12">
      <c r="A26" s="6" t="s">
        <v>48</v>
      </c>
      <c r="B26" s="13">
        <v>78</v>
      </c>
      <c r="C26" s="13">
        <v>8435</v>
      </c>
      <c r="D26" s="13">
        <v>7990</v>
      </c>
      <c r="E26" s="14">
        <v>13</v>
      </c>
      <c r="F26" s="14">
        <v>432</v>
      </c>
      <c r="G26" s="52">
        <v>16</v>
      </c>
      <c r="H26" s="52">
        <v>8</v>
      </c>
      <c r="I26" s="116">
        <v>33</v>
      </c>
      <c r="J26" s="79">
        <v>76</v>
      </c>
      <c r="K26" s="80">
        <v>3697</v>
      </c>
      <c r="L26" s="13">
        <v>29</v>
      </c>
      <c r="M26" s="14">
        <v>145</v>
      </c>
      <c r="N26" s="78" t="s">
        <v>140</v>
      </c>
    </row>
    <row r="27" spans="1:14" ht="12">
      <c r="A27" s="6" t="s">
        <v>50</v>
      </c>
      <c r="B27" s="13">
        <v>85</v>
      </c>
      <c r="C27" s="13">
        <v>10212</v>
      </c>
      <c r="D27" s="13">
        <v>9660</v>
      </c>
      <c r="E27" s="14">
        <v>34</v>
      </c>
      <c r="F27" s="14">
        <v>1008</v>
      </c>
      <c r="G27" s="52">
        <v>2</v>
      </c>
      <c r="H27" s="52">
        <v>5</v>
      </c>
      <c r="I27" s="116">
        <v>45</v>
      </c>
      <c r="J27" s="79">
        <v>73</v>
      </c>
      <c r="K27" s="80">
        <v>4475</v>
      </c>
      <c r="L27" s="13">
        <v>6</v>
      </c>
      <c r="M27" s="14">
        <v>272</v>
      </c>
      <c r="N27" s="78" t="s">
        <v>141</v>
      </c>
    </row>
    <row r="28" spans="1:12" ht="12">
      <c r="A28" s="11"/>
      <c r="B28" s="12"/>
      <c r="C28" s="12"/>
      <c r="D28" s="12"/>
      <c r="E28" s="12"/>
      <c r="F28" s="12"/>
      <c r="G28" s="12"/>
      <c r="H28" s="15"/>
      <c r="I28" s="15"/>
      <c r="J28" s="12"/>
      <c r="K28" s="12"/>
      <c r="L28" s="12"/>
    </row>
    <row r="29" spans="1:12" ht="12">
      <c r="A29" s="11" t="s">
        <v>181</v>
      </c>
      <c r="B29" s="12"/>
      <c r="C29" s="12"/>
      <c r="D29" s="12"/>
      <c r="E29" s="12"/>
      <c r="F29" s="12"/>
      <c r="G29" s="16" t="s">
        <v>56</v>
      </c>
      <c r="H29" s="15"/>
      <c r="I29" s="15"/>
      <c r="J29" s="12"/>
      <c r="K29" s="12"/>
      <c r="L29" s="12"/>
    </row>
    <row r="30" spans="1:12" ht="12">
      <c r="A30" s="11" t="s">
        <v>183</v>
      </c>
      <c r="B30" s="12"/>
      <c r="C30" s="12"/>
      <c r="D30" s="12"/>
      <c r="E30" s="12"/>
      <c r="F30" s="12"/>
      <c r="G30" s="58" t="s">
        <v>180</v>
      </c>
      <c r="H30" s="15"/>
      <c r="I30" s="15"/>
      <c r="J30" s="12"/>
      <c r="K30" s="12"/>
      <c r="L30" s="12"/>
    </row>
    <row r="31" spans="1:12" ht="12">
      <c r="A31" s="11" t="s">
        <v>138</v>
      </c>
      <c r="B31" s="12"/>
      <c r="C31" s="12"/>
      <c r="D31" s="12"/>
      <c r="E31" s="12"/>
      <c r="F31" s="12"/>
      <c r="G31" s="16" t="s">
        <v>149</v>
      </c>
      <c r="H31" s="15"/>
      <c r="I31" s="15"/>
      <c r="J31" s="12"/>
      <c r="K31" s="12"/>
      <c r="L31" s="12"/>
    </row>
    <row r="32" spans="1:12" ht="12">
      <c r="A32" s="11" t="s">
        <v>184</v>
      </c>
      <c r="B32" s="12"/>
      <c r="C32" s="12"/>
      <c r="D32" s="12"/>
      <c r="E32" s="12"/>
      <c r="F32" s="12"/>
      <c r="G32" s="5" t="s">
        <v>128</v>
      </c>
      <c r="H32" s="15"/>
      <c r="I32" s="15"/>
      <c r="J32" s="12"/>
      <c r="K32" s="12"/>
      <c r="L32" s="12"/>
    </row>
    <row r="33" spans="1:12" ht="12">
      <c r="A33" s="3" t="s">
        <v>196</v>
      </c>
      <c r="B33" s="12"/>
      <c r="C33" s="12"/>
      <c r="D33" s="12"/>
      <c r="E33" s="12"/>
      <c r="F33" s="12"/>
      <c r="G33" s="5" t="s">
        <v>150</v>
      </c>
      <c r="H33" s="15"/>
      <c r="I33" s="15"/>
      <c r="J33" s="12"/>
      <c r="K33" s="12"/>
      <c r="L33" s="12"/>
    </row>
    <row r="34" spans="1:12" ht="12">
      <c r="A34" s="11" t="s">
        <v>182</v>
      </c>
      <c r="B34" s="12"/>
      <c r="C34" s="12"/>
      <c r="D34" s="12"/>
      <c r="E34" s="12"/>
      <c r="F34" s="12"/>
      <c r="G34" s="5" t="s">
        <v>193</v>
      </c>
      <c r="H34" s="15"/>
      <c r="I34" s="15"/>
      <c r="J34" s="12"/>
      <c r="K34" s="12"/>
      <c r="L34" s="12"/>
    </row>
    <row r="35" spans="1:14" ht="12">
      <c r="A35" s="11" t="s">
        <v>195</v>
      </c>
      <c r="B35" s="12"/>
      <c r="C35" s="12"/>
      <c r="D35" s="12"/>
      <c r="E35" s="12"/>
      <c r="F35" s="12"/>
      <c r="G35" s="5" t="s">
        <v>194</v>
      </c>
      <c r="H35" s="15"/>
      <c r="I35" s="15"/>
      <c r="J35" s="12"/>
      <c r="K35" s="12"/>
      <c r="L35" s="12"/>
      <c r="M35" s="12"/>
      <c r="N35" s="12"/>
    </row>
    <row r="36" spans="1:13" ht="12">
      <c r="A36" s="3" t="s">
        <v>199</v>
      </c>
      <c r="B36" s="10"/>
      <c r="C36" s="10"/>
      <c r="D36" s="10"/>
      <c r="E36" s="10"/>
      <c r="F36" s="10"/>
      <c r="G36" s="4" t="s">
        <v>200</v>
      </c>
      <c r="H36" s="53"/>
      <c r="I36" s="53"/>
      <c r="J36" s="12"/>
      <c r="K36" s="12"/>
      <c r="L36" s="10"/>
      <c r="M36" s="10"/>
    </row>
    <row r="37" spans="1:14" ht="12">
      <c r="A37" s="11"/>
      <c r="B37" s="12"/>
      <c r="C37" s="12"/>
      <c r="D37" s="12"/>
      <c r="E37" s="12"/>
      <c r="F37" s="12"/>
      <c r="G37" s="12"/>
      <c r="H37" s="15"/>
      <c r="I37" s="15"/>
      <c r="J37" s="10"/>
      <c r="K37" s="10"/>
      <c r="L37" s="12"/>
      <c r="M37" s="12"/>
      <c r="N37" s="12"/>
    </row>
    <row r="38" spans="2:14" ht="12">
      <c r="B38" s="12"/>
      <c r="C38" s="12"/>
      <c r="D38" s="12"/>
      <c r="E38" s="12"/>
      <c r="F38" s="12"/>
      <c r="G38" s="12"/>
      <c r="H38" s="15"/>
      <c r="I38" s="15"/>
      <c r="J38" s="208"/>
      <c r="K38" s="208"/>
      <c r="L38" s="208"/>
      <c r="M38" s="15"/>
      <c r="N38" s="12"/>
    </row>
    <row r="39" spans="2:14" ht="12">
      <c r="B39" s="12"/>
      <c r="C39" s="12"/>
      <c r="D39" s="12"/>
      <c r="E39" s="12"/>
      <c r="F39" s="12"/>
      <c r="G39" s="12"/>
      <c r="H39" s="15"/>
      <c r="I39" s="15"/>
      <c r="J39" s="64"/>
      <c r="K39" s="64"/>
      <c r="L39" s="64"/>
      <c r="M39" s="15"/>
      <c r="N39" s="12"/>
    </row>
    <row r="40" spans="2:14" ht="12">
      <c r="B40" s="12"/>
      <c r="C40" s="12"/>
      <c r="D40" s="12"/>
      <c r="E40" s="12"/>
      <c r="F40" s="12"/>
      <c r="G40" s="12"/>
      <c r="H40" s="15"/>
      <c r="I40" s="15"/>
      <c r="J40" s="10"/>
      <c r="K40" s="10"/>
      <c r="L40" s="64"/>
      <c r="M40" s="15"/>
      <c r="N40" s="12"/>
    </row>
    <row r="41" spans="2:14" ht="12">
      <c r="B41" s="4"/>
      <c r="C41" s="4"/>
      <c r="D41" s="4"/>
      <c r="E41" s="4"/>
      <c r="F41" s="4"/>
      <c r="G41" s="4"/>
      <c r="H41" s="40"/>
      <c r="I41" s="40"/>
      <c r="J41" s="10"/>
      <c r="K41" s="10"/>
      <c r="L41" s="4"/>
      <c r="M41" s="4"/>
      <c r="N41" s="4"/>
    </row>
    <row r="42" spans="2:14" ht="12">
      <c r="B42" s="4"/>
      <c r="C42" s="4"/>
      <c r="D42" s="4"/>
      <c r="E42" s="4"/>
      <c r="F42" s="4"/>
      <c r="G42" s="4"/>
      <c r="H42" s="40"/>
      <c r="I42" s="40"/>
      <c r="J42" s="10"/>
      <c r="K42" s="10"/>
      <c r="L42" s="4"/>
      <c r="M42" s="4"/>
      <c r="N42" s="4"/>
    </row>
    <row r="43" spans="2:14" ht="12">
      <c r="B43" s="4"/>
      <c r="C43" s="4"/>
      <c r="D43" s="4"/>
      <c r="F43" s="4"/>
      <c r="G43" s="4"/>
      <c r="H43" s="40"/>
      <c r="I43" s="40"/>
      <c r="J43" s="4"/>
      <c r="K43" s="4"/>
      <c r="L43" s="4"/>
      <c r="M43" s="4"/>
      <c r="N43" s="4"/>
    </row>
    <row r="44" spans="2:14" ht="12">
      <c r="B44" s="4"/>
      <c r="C44" s="4"/>
      <c r="D44" s="4"/>
      <c r="E44" s="4"/>
      <c r="F44" s="4"/>
      <c r="G44" s="4"/>
      <c r="H44" s="40"/>
      <c r="I44" s="40"/>
      <c r="J44" s="4"/>
      <c r="K44" s="4"/>
      <c r="L44" s="4"/>
      <c r="M44" s="4"/>
      <c r="N44" s="4"/>
    </row>
    <row r="45" spans="2:14" ht="12">
      <c r="B45" s="4"/>
      <c r="C45" s="4"/>
      <c r="D45" s="4"/>
      <c r="E45" s="4"/>
      <c r="F45" s="4"/>
      <c r="G45" s="4"/>
      <c r="H45" s="40"/>
      <c r="I45" s="40"/>
      <c r="J45" s="4"/>
      <c r="K45" s="4"/>
      <c r="L45" s="4"/>
      <c r="M45" s="4"/>
      <c r="N45" s="4"/>
    </row>
  </sheetData>
  <sheetProtection/>
  <mergeCells count="5">
    <mergeCell ref="A3:A4"/>
    <mergeCell ref="E3:F3"/>
    <mergeCell ref="J38:L38"/>
    <mergeCell ref="J3:K3"/>
    <mergeCell ref="B3:D3"/>
  </mergeCells>
  <conditionalFormatting sqref="I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9.00390625" defaultRowHeight="13.5"/>
  <cols>
    <col min="1" max="1" width="9.625" style="57" customWidth="1"/>
    <col min="2" max="7" width="9.00390625" style="57" customWidth="1"/>
    <col min="8" max="9" width="9.00390625" style="82" customWidth="1"/>
    <col min="10" max="12" width="9.00390625" style="57" customWidth="1"/>
    <col min="13" max="14" width="9.125" style="57" customWidth="1"/>
    <col min="15" max="16384" width="9.00390625" style="57" customWidth="1"/>
  </cols>
  <sheetData>
    <row r="1" spans="1:14" ht="13.5">
      <c r="A1" s="2" t="s">
        <v>166</v>
      </c>
      <c r="B1" s="4"/>
      <c r="C1" s="4"/>
      <c r="D1" s="4"/>
      <c r="E1" s="4"/>
      <c r="F1" s="4"/>
      <c r="G1" s="4"/>
      <c r="H1" s="40"/>
      <c r="I1" s="40"/>
      <c r="J1" s="4"/>
      <c r="K1" s="4"/>
      <c r="L1" s="4"/>
      <c r="M1" s="4"/>
      <c r="N1" s="4"/>
    </row>
    <row r="2" spans="1:14" ht="12">
      <c r="A2" s="5"/>
      <c r="B2" s="4"/>
      <c r="C2" s="4"/>
      <c r="D2" s="4"/>
      <c r="E2" s="4"/>
      <c r="F2" s="4"/>
      <c r="G2" s="4"/>
      <c r="H2" s="40"/>
      <c r="I2" s="40"/>
      <c r="J2" s="4"/>
      <c r="K2" s="4"/>
      <c r="L2" s="4"/>
      <c r="M2" s="4"/>
      <c r="N2" s="4"/>
    </row>
    <row r="3" spans="1:14" s="121" customFormat="1" ht="25.5" customHeight="1">
      <c r="A3" s="221"/>
      <c r="B3" s="218" t="s">
        <v>65</v>
      </c>
      <c r="C3" s="219"/>
      <c r="D3" s="220"/>
      <c r="E3" s="214" t="s">
        <v>66</v>
      </c>
      <c r="F3" s="215"/>
      <c r="G3" s="118" t="s">
        <v>67</v>
      </c>
      <c r="H3" s="119" t="s">
        <v>134</v>
      </c>
      <c r="I3" s="119" t="s">
        <v>136</v>
      </c>
      <c r="J3" s="216" t="s">
        <v>68</v>
      </c>
      <c r="K3" s="217"/>
      <c r="L3" s="118" t="s">
        <v>73</v>
      </c>
      <c r="M3" s="118" t="s">
        <v>70</v>
      </c>
      <c r="N3" s="120" t="s">
        <v>71</v>
      </c>
    </row>
    <row r="4" spans="1:14" s="121" customFormat="1" ht="24">
      <c r="A4" s="222"/>
      <c r="B4" s="54" t="s">
        <v>137</v>
      </c>
      <c r="C4" s="85" t="s">
        <v>147</v>
      </c>
      <c r="D4" s="85" t="s">
        <v>146</v>
      </c>
      <c r="E4" s="55" t="s">
        <v>61</v>
      </c>
      <c r="F4" s="55" t="s">
        <v>145</v>
      </c>
      <c r="G4" s="54" t="s">
        <v>72</v>
      </c>
      <c r="H4" s="54" t="s">
        <v>135</v>
      </c>
      <c r="I4" s="54" t="s">
        <v>137</v>
      </c>
      <c r="J4" s="20" t="s">
        <v>61</v>
      </c>
      <c r="K4" s="20" t="s">
        <v>147</v>
      </c>
      <c r="L4" s="54" t="s">
        <v>61</v>
      </c>
      <c r="M4" s="55" t="s">
        <v>148</v>
      </c>
      <c r="N4" s="56"/>
    </row>
    <row r="5" spans="1:14" s="130" customFormat="1" ht="12">
      <c r="A5" s="122" t="s">
        <v>7</v>
      </c>
      <c r="B5" s="123">
        <v>86</v>
      </c>
      <c r="C5" s="124">
        <v>9425</v>
      </c>
      <c r="D5" s="124">
        <v>9685</v>
      </c>
      <c r="E5" s="125">
        <v>13</v>
      </c>
      <c r="F5" s="126">
        <v>463</v>
      </c>
      <c r="G5" s="127">
        <v>17</v>
      </c>
      <c r="H5" s="128">
        <v>3</v>
      </c>
      <c r="I5" s="116">
        <v>31</v>
      </c>
      <c r="J5" s="129">
        <v>114</v>
      </c>
      <c r="K5" s="124">
        <v>5068</v>
      </c>
      <c r="L5" s="129">
        <v>12</v>
      </c>
      <c r="M5" s="127">
        <v>468</v>
      </c>
      <c r="N5" s="120"/>
    </row>
    <row r="6" spans="1:14" s="130" customFormat="1" ht="12">
      <c r="A6" s="122" t="s">
        <v>9</v>
      </c>
      <c r="B6" s="123">
        <v>29</v>
      </c>
      <c r="C6" s="124">
        <v>3288</v>
      </c>
      <c r="D6" s="124">
        <v>3240</v>
      </c>
      <c r="E6" s="125">
        <v>6</v>
      </c>
      <c r="F6" s="126">
        <v>222</v>
      </c>
      <c r="G6" s="127">
        <v>6</v>
      </c>
      <c r="H6" s="131">
        <v>1</v>
      </c>
      <c r="I6" s="116">
        <v>12</v>
      </c>
      <c r="J6" s="129">
        <v>29</v>
      </c>
      <c r="K6" s="124">
        <v>455</v>
      </c>
      <c r="L6" s="129">
        <v>9</v>
      </c>
      <c r="M6" s="127">
        <v>119</v>
      </c>
      <c r="N6" s="120"/>
    </row>
    <row r="7" spans="1:14" s="130" customFormat="1" ht="12">
      <c r="A7" s="122" t="s">
        <v>11</v>
      </c>
      <c r="B7" s="123">
        <v>15</v>
      </c>
      <c r="C7" s="124">
        <v>1387</v>
      </c>
      <c r="D7" s="124">
        <v>1421</v>
      </c>
      <c r="E7" s="125">
        <v>10</v>
      </c>
      <c r="F7" s="126">
        <v>328</v>
      </c>
      <c r="G7" s="127">
        <v>3</v>
      </c>
      <c r="H7" s="132">
        <v>2</v>
      </c>
      <c r="I7" s="116">
        <v>12</v>
      </c>
      <c r="J7" s="129">
        <v>15</v>
      </c>
      <c r="K7" s="124">
        <v>643</v>
      </c>
      <c r="L7" s="129">
        <v>1</v>
      </c>
      <c r="M7" s="127">
        <v>104</v>
      </c>
      <c r="N7" s="120"/>
    </row>
    <row r="8" spans="1:14" s="130" customFormat="1" ht="12">
      <c r="A8" s="122" t="s">
        <v>13</v>
      </c>
      <c r="B8" s="123">
        <v>31</v>
      </c>
      <c r="C8" s="124">
        <v>2492</v>
      </c>
      <c r="D8" s="124">
        <v>2351</v>
      </c>
      <c r="E8" s="125">
        <v>14</v>
      </c>
      <c r="F8" s="126">
        <v>462</v>
      </c>
      <c r="G8" s="127">
        <v>6</v>
      </c>
      <c r="H8" s="132">
        <v>2</v>
      </c>
      <c r="I8" s="116">
        <v>17</v>
      </c>
      <c r="J8" s="129">
        <v>25</v>
      </c>
      <c r="K8" s="124">
        <v>1253</v>
      </c>
      <c r="L8" s="129">
        <v>2</v>
      </c>
      <c r="M8" s="127">
        <v>197</v>
      </c>
      <c r="N8" s="120"/>
    </row>
    <row r="9" spans="1:14" s="130" customFormat="1" ht="12">
      <c r="A9" s="122" t="s">
        <v>15</v>
      </c>
      <c r="B9" s="123">
        <v>32</v>
      </c>
      <c r="C9" s="124">
        <v>3145</v>
      </c>
      <c r="D9" s="124">
        <v>3209</v>
      </c>
      <c r="E9" s="125">
        <v>1</v>
      </c>
      <c r="F9" s="126">
        <v>44</v>
      </c>
      <c r="G9" s="127">
        <v>10</v>
      </c>
      <c r="H9" s="132">
        <v>1</v>
      </c>
      <c r="I9" s="116">
        <v>6</v>
      </c>
      <c r="J9" s="129">
        <v>28</v>
      </c>
      <c r="K9" s="124">
        <v>1273</v>
      </c>
      <c r="L9" s="129">
        <v>0</v>
      </c>
      <c r="M9" s="127">
        <v>45</v>
      </c>
      <c r="N9" s="120"/>
    </row>
    <row r="10" spans="1:14" s="130" customFormat="1" ht="12">
      <c r="A10" s="122" t="s">
        <v>17</v>
      </c>
      <c r="B10" s="123">
        <v>41</v>
      </c>
      <c r="C10" s="124">
        <v>4336</v>
      </c>
      <c r="D10" s="124">
        <v>4234</v>
      </c>
      <c r="E10" s="125">
        <v>15</v>
      </c>
      <c r="F10" s="126">
        <v>506</v>
      </c>
      <c r="G10" s="127">
        <v>23</v>
      </c>
      <c r="H10" s="132">
        <v>2</v>
      </c>
      <c r="I10" s="117">
        <v>20</v>
      </c>
      <c r="J10" s="129">
        <v>39</v>
      </c>
      <c r="K10" s="124">
        <v>1625</v>
      </c>
      <c r="L10" s="129">
        <v>11</v>
      </c>
      <c r="M10" s="127">
        <v>252</v>
      </c>
      <c r="N10" s="120" t="s">
        <v>151</v>
      </c>
    </row>
    <row r="11" spans="1:14" s="130" customFormat="1" ht="12">
      <c r="A11" s="122" t="s">
        <v>19</v>
      </c>
      <c r="B11" s="123">
        <v>20</v>
      </c>
      <c r="C11" s="124">
        <v>2473</v>
      </c>
      <c r="D11" s="124">
        <v>2522</v>
      </c>
      <c r="E11" s="125">
        <v>1</v>
      </c>
      <c r="F11" s="126">
        <v>30</v>
      </c>
      <c r="G11" s="127">
        <v>22</v>
      </c>
      <c r="H11" s="132">
        <v>2</v>
      </c>
      <c r="I11" s="116">
        <v>7</v>
      </c>
      <c r="J11" s="129">
        <v>20</v>
      </c>
      <c r="K11" s="124">
        <v>1055</v>
      </c>
      <c r="L11" s="129">
        <v>1</v>
      </c>
      <c r="M11" s="127">
        <v>49</v>
      </c>
      <c r="N11" s="120"/>
    </row>
    <row r="12" spans="1:14" s="130" customFormat="1" ht="12">
      <c r="A12" s="122" t="s">
        <v>21</v>
      </c>
      <c r="B12" s="123">
        <v>32</v>
      </c>
      <c r="C12" s="124">
        <v>3029</v>
      </c>
      <c r="D12" s="124">
        <v>3178</v>
      </c>
      <c r="E12" s="125">
        <v>16</v>
      </c>
      <c r="F12" s="126">
        <v>486</v>
      </c>
      <c r="G12" s="127">
        <v>10</v>
      </c>
      <c r="H12" s="132">
        <v>2</v>
      </c>
      <c r="I12" s="116">
        <v>15</v>
      </c>
      <c r="J12" s="129">
        <v>29</v>
      </c>
      <c r="K12" s="124">
        <v>1354</v>
      </c>
      <c r="L12" s="129">
        <v>12</v>
      </c>
      <c r="M12" s="127">
        <v>225</v>
      </c>
      <c r="N12" s="120"/>
    </row>
    <row r="13" spans="1:14" s="130" customFormat="1" ht="12">
      <c r="A13" s="122" t="s">
        <v>23</v>
      </c>
      <c r="B13" s="123">
        <v>60</v>
      </c>
      <c r="C13" s="124">
        <v>5283</v>
      </c>
      <c r="D13" s="124">
        <v>5541</v>
      </c>
      <c r="E13" s="125">
        <v>7</v>
      </c>
      <c r="F13" s="126">
        <v>289</v>
      </c>
      <c r="G13" s="127">
        <v>30</v>
      </c>
      <c r="H13" s="132">
        <v>5</v>
      </c>
      <c r="I13" s="116">
        <v>36</v>
      </c>
      <c r="J13" s="129">
        <v>59</v>
      </c>
      <c r="K13" s="124">
        <v>2935</v>
      </c>
      <c r="L13" s="129">
        <v>5</v>
      </c>
      <c r="M13" s="127">
        <v>435</v>
      </c>
      <c r="N13" s="120" t="s">
        <v>151</v>
      </c>
    </row>
    <row r="14" spans="1:14" s="130" customFormat="1" ht="12">
      <c r="A14" s="122" t="s">
        <v>25</v>
      </c>
      <c r="B14" s="123">
        <v>13</v>
      </c>
      <c r="C14" s="124">
        <v>1361</v>
      </c>
      <c r="D14" s="124">
        <v>1401</v>
      </c>
      <c r="E14" s="125">
        <v>7</v>
      </c>
      <c r="F14" s="126">
        <v>214</v>
      </c>
      <c r="G14" s="127">
        <v>10</v>
      </c>
      <c r="H14" s="132">
        <v>1</v>
      </c>
      <c r="I14" s="116">
        <v>7</v>
      </c>
      <c r="J14" s="129">
        <v>15</v>
      </c>
      <c r="K14" s="124">
        <v>708</v>
      </c>
      <c r="L14" s="129">
        <v>4</v>
      </c>
      <c r="M14" s="127">
        <v>115</v>
      </c>
      <c r="N14" s="120" t="s">
        <v>151</v>
      </c>
    </row>
    <row r="15" spans="1:14" s="130" customFormat="1" ht="12">
      <c r="A15" s="122" t="s">
        <v>27</v>
      </c>
      <c r="B15" s="123">
        <v>19</v>
      </c>
      <c r="C15" s="124">
        <v>1953</v>
      </c>
      <c r="D15" s="124">
        <v>2070</v>
      </c>
      <c r="E15" s="125">
        <v>11</v>
      </c>
      <c r="F15" s="126">
        <v>313</v>
      </c>
      <c r="G15" s="127">
        <v>5</v>
      </c>
      <c r="H15" s="131">
        <v>1</v>
      </c>
      <c r="I15" s="117">
        <v>15</v>
      </c>
      <c r="J15" s="129">
        <v>27</v>
      </c>
      <c r="K15" s="124">
        <v>1171</v>
      </c>
      <c r="L15" s="129">
        <v>2</v>
      </c>
      <c r="M15" s="127">
        <v>133</v>
      </c>
      <c r="N15" s="120" t="s">
        <v>151</v>
      </c>
    </row>
    <row r="16" spans="1:14" s="130" customFormat="1" ht="12">
      <c r="A16" s="122" t="s">
        <v>29</v>
      </c>
      <c r="B16" s="123">
        <v>31</v>
      </c>
      <c r="C16" s="124">
        <v>2828</v>
      </c>
      <c r="D16" s="124">
        <v>3009</v>
      </c>
      <c r="E16" s="125">
        <v>7</v>
      </c>
      <c r="F16" s="126">
        <v>364</v>
      </c>
      <c r="G16" s="127">
        <v>5</v>
      </c>
      <c r="H16" s="132">
        <v>2</v>
      </c>
      <c r="I16" s="116">
        <v>15</v>
      </c>
      <c r="J16" s="129">
        <v>33</v>
      </c>
      <c r="K16" s="124">
        <v>1520</v>
      </c>
      <c r="L16" s="129">
        <v>9</v>
      </c>
      <c r="M16" s="127">
        <v>122</v>
      </c>
      <c r="N16" s="120"/>
    </row>
    <row r="17" spans="1:14" s="130" customFormat="1" ht="12">
      <c r="A17" s="122" t="s">
        <v>31</v>
      </c>
      <c r="B17" s="123">
        <v>17</v>
      </c>
      <c r="C17" s="124">
        <v>1721</v>
      </c>
      <c r="D17" s="124">
        <v>1942</v>
      </c>
      <c r="E17" s="125">
        <v>7</v>
      </c>
      <c r="F17" s="126">
        <v>203</v>
      </c>
      <c r="G17" s="127">
        <v>6</v>
      </c>
      <c r="H17" s="132">
        <v>0</v>
      </c>
      <c r="I17" s="116">
        <v>11</v>
      </c>
      <c r="J17" s="129">
        <v>24</v>
      </c>
      <c r="K17" s="124">
        <v>1129</v>
      </c>
      <c r="L17" s="129">
        <v>5</v>
      </c>
      <c r="M17" s="127">
        <v>222</v>
      </c>
      <c r="N17" s="120"/>
    </row>
    <row r="18" spans="1:14" s="130" customFormat="1" ht="12">
      <c r="A18" s="122" t="s">
        <v>33</v>
      </c>
      <c r="B18" s="123">
        <v>19</v>
      </c>
      <c r="C18" s="124">
        <v>1899</v>
      </c>
      <c r="D18" s="124">
        <v>1679</v>
      </c>
      <c r="E18" s="125">
        <v>4</v>
      </c>
      <c r="F18" s="126">
        <v>140</v>
      </c>
      <c r="G18" s="127">
        <v>7</v>
      </c>
      <c r="H18" s="132">
        <v>3</v>
      </c>
      <c r="I18" s="116">
        <v>6</v>
      </c>
      <c r="J18" s="129">
        <v>14</v>
      </c>
      <c r="K18" s="124">
        <v>708</v>
      </c>
      <c r="L18" s="129">
        <v>6</v>
      </c>
      <c r="M18" s="127">
        <v>39</v>
      </c>
      <c r="N18" s="120" t="s">
        <v>151</v>
      </c>
    </row>
    <row r="19" spans="1:14" s="130" customFormat="1" ht="12">
      <c r="A19" s="122" t="s">
        <v>35</v>
      </c>
      <c r="B19" s="123">
        <v>11</v>
      </c>
      <c r="C19" s="124">
        <v>1110</v>
      </c>
      <c r="D19" s="124">
        <v>1134</v>
      </c>
      <c r="E19" s="125">
        <v>3</v>
      </c>
      <c r="F19" s="126">
        <v>84</v>
      </c>
      <c r="G19" s="127">
        <v>2</v>
      </c>
      <c r="H19" s="132">
        <v>1</v>
      </c>
      <c r="I19" s="116">
        <v>9</v>
      </c>
      <c r="J19" s="129">
        <v>12</v>
      </c>
      <c r="K19" s="124">
        <v>529</v>
      </c>
      <c r="L19" s="129">
        <v>3</v>
      </c>
      <c r="M19" s="127">
        <v>37</v>
      </c>
      <c r="N19" s="120"/>
    </row>
    <row r="20" spans="1:14" s="130" customFormat="1" ht="12">
      <c r="A20" s="133" t="s">
        <v>37</v>
      </c>
      <c r="B20" s="123">
        <v>12</v>
      </c>
      <c r="C20" s="124">
        <v>1200</v>
      </c>
      <c r="D20" s="124">
        <v>1202</v>
      </c>
      <c r="E20" s="125">
        <v>2</v>
      </c>
      <c r="F20" s="126">
        <v>56</v>
      </c>
      <c r="G20" s="127">
        <v>12</v>
      </c>
      <c r="H20" s="132">
        <v>1</v>
      </c>
      <c r="I20" s="117">
        <v>4</v>
      </c>
      <c r="J20" s="129">
        <v>12</v>
      </c>
      <c r="K20" s="124">
        <v>511</v>
      </c>
      <c r="L20" s="129">
        <v>3</v>
      </c>
      <c r="M20" s="127">
        <v>11</v>
      </c>
      <c r="N20" s="120"/>
    </row>
    <row r="21" spans="1:14" s="130" customFormat="1" ht="12">
      <c r="A21" s="133" t="s">
        <v>39</v>
      </c>
      <c r="B21" s="123">
        <v>9</v>
      </c>
      <c r="C21" s="124">
        <v>875</v>
      </c>
      <c r="D21" s="124">
        <v>842</v>
      </c>
      <c r="E21" s="125">
        <v>5</v>
      </c>
      <c r="F21" s="126">
        <v>170</v>
      </c>
      <c r="G21" s="127">
        <v>3</v>
      </c>
      <c r="H21" s="132">
        <v>1</v>
      </c>
      <c r="I21" s="116">
        <v>4</v>
      </c>
      <c r="J21" s="129">
        <v>10</v>
      </c>
      <c r="K21" s="124">
        <v>471</v>
      </c>
      <c r="L21" s="129">
        <v>2</v>
      </c>
      <c r="M21" s="127">
        <v>73</v>
      </c>
      <c r="N21" s="120"/>
    </row>
    <row r="22" spans="1:14" s="130" customFormat="1" ht="12">
      <c r="A22" s="133" t="s">
        <v>41</v>
      </c>
      <c r="B22" s="123">
        <v>15</v>
      </c>
      <c r="C22" s="124">
        <v>1747</v>
      </c>
      <c r="D22" s="124">
        <v>1779</v>
      </c>
      <c r="E22" s="125">
        <v>2</v>
      </c>
      <c r="F22" s="126">
        <v>38</v>
      </c>
      <c r="G22" s="127">
        <v>1</v>
      </c>
      <c r="H22" s="132">
        <v>1</v>
      </c>
      <c r="I22" s="116">
        <v>3</v>
      </c>
      <c r="J22" s="129">
        <v>10</v>
      </c>
      <c r="K22" s="124">
        <v>625</v>
      </c>
      <c r="L22" s="129">
        <v>6</v>
      </c>
      <c r="M22" s="127">
        <v>64</v>
      </c>
      <c r="N22" s="120"/>
    </row>
    <row r="23" spans="1:14" s="130" customFormat="1" ht="12">
      <c r="A23" s="133" t="s">
        <v>43</v>
      </c>
      <c r="B23" s="123">
        <v>13</v>
      </c>
      <c r="C23" s="124">
        <v>1178</v>
      </c>
      <c r="D23" s="124">
        <v>1117</v>
      </c>
      <c r="E23" s="125">
        <v>1</v>
      </c>
      <c r="F23" s="126">
        <v>38</v>
      </c>
      <c r="G23" s="127">
        <v>5</v>
      </c>
      <c r="H23" s="132">
        <v>2</v>
      </c>
      <c r="I23" s="116">
        <v>7</v>
      </c>
      <c r="J23" s="129">
        <v>15</v>
      </c>
      <c r="K23" s="124">
        <v>640</v>
      </c>
      <c r="L23" s="129">
        <v>3</v>
      </c>
      <c r="M23" s="127">
        <v>18</v>
      </c>
      <c r="N23" s="120" t="s">
        <v>140</v>
      </c>
    </row>
    <row r="24" spans="1:14" s="130" customFormat="1" ht="24">
      <c r="A24" s="133" t="s">
        <v>45</v>
      </c>
      <c r="B24" s="123">
        <v>17</v>
      </c>
      <c r="C24" s="124">
        <v>1690</v>
      </c>
      <c r="D24" s="124">
        <v>1680</v>
      </c>
      <c r="E24" s="125">
        <v>4</v>
      </c>
      <c r="F24" s="126">
        <v>110</v>
      </c>
      <c r="G24" s="127">
        <v>6</v>
      </c>
      <c r="H24" s="132">
        <v>1</v>
      </c>
      <c r="I24" s="116">
        <v>8</v>
      </c>
      <c r="J24" s="129">
        <v>21</v>
      </c>
      <c r="K24" s="124">
        <v>865</v>
      </c>
      <c r="L24" s="129">
        <v>5</v>
      </c>
      <c r="M24" s="127">
        <v>107</v>
      </c>
      <c r="N24" s="120"/>
    </row>
    <row r="25" spans="1:14" s="130" customFormat="1" ht="24">
      <c r="A25" s="133" t="s">
        <v>47</v>
      </c>
      <c r="B25" s="123">
        <v>13</v>
      </c>
      <c r="C25" s="124">
        <v>2009</v>
      </c>
      <c r="D25" s="124">
        <v>1997</v>
      </c>
      <c r="E25" s="125">
        <v>1</v>
      </c>
      <c r="F25" s="126">
        <v>20</v>
      </c>
      <c r="G25" s="127">
        <v>4</v>
      </c>
      <c r="H25" s="132">
        <v>1</v>
      </c>
      <c r="I25" s="117">
        <v>4</v>
      </c>
      <c r="J25" s="129">
        <v>11</v>
      </c>
      <c r="K25" s="124">
        <v>634</v>
      </c>
      <c r="L25" s="129">
        <v>2</v>
      </c>
      <c r="M25" s="127">
        <v>42</v>
      </c>
      <c r="N25" s="120"/>
    </row>
    <row r="26" spans="1:14" s="130" customFormat="1" ht="12">
      <c r="A26" s="133" t="s">
        <v>49</v>
      </c>
      <c r="B26" s="123">
        <v>20</v>
      </c>
      <c r="C26" s="124">
        <v>2386</v>
      </c>
      <c r="D26" s="124">
        <v>2463</v>
      </c>
      <c r="E26" s="125">
        <v>8</v>
      </c>
      <c r="F26" s="126">
        <v>271</v>
      </c>
      <c r="G26" s="127">
        <v>9</v>
      </c>
      <c r="H26" s="132">
        <v>1</v>
      </c>
      <c r="I26" s="116">
        <v>9</v>
      </c>
      <c r="J26" s="129">
        <v>19</v>
      </c>
      <c r="K26" s="124">
        <v>1252</v>
      </c>
      <c r="L26" s="129">
        <v>9</v>
      </c>
      <c r="M26" s="127">
        <v>172</v>
      </c>
      <c r="N26" s="120"/>
    </row>
    <row r="27" spans="1:14" s="130" customFormat="1" ht="12">
      <c r="A27" s="133" t="s">
        <v>51</v>
      </c>
      <c r="B27" s="123">
        <v>13</v>
      </c>
      <c r="C27" s="124">
        <v>1531</v>
      </c>
      <c r="D27" s="124">
        <v>1573</v>
      </c>
      <c r="E27" s="125">
        <v>6</v>
      </c>
      <c r="F27" s="126">
        <v>184</v>
      </c>
      <c r="G27" s="127">
        <v>5</v>
      </c>
      <c r="H27" s="132">
        <v>2</v>
      </c>
      <c r="I27" s="116">
        <v>7</v>
      </c>
      <c r="J27" s="129">
        <v>17</v>
      </c>
      <c r="K27" s="124">
        <v>621</v>
      </c>
      <c r="L27" s="129">
        <v>5</v>
      </c>
      <c r="M27" s="127">
        <v>51</v>
      </c>
      <c r="N27" s="120"/>
    </row>
    <row r="28" spans="1:14" s="130" customFormat="1" ht="12">
      <c r="A28" s="133" t="s">
        <v>53</v>
      </c>
      <c r="B28" s="123">
        <v>12</v>
      </c>
      <c r="C28" s="124">
        <v>1230</v>
      </c>
      <c r="D28" s="124">
        <v>1223</v>
      </c>
      <c r="E28" s="125">
        <v>4</v>
      </c>
      <c r="F28" s="126">
        <v>151</v>
      </c>
      <c r="G28" s="127">
        <v>7</v>
      </c>
      <c r="H28" s="132">
        <v>1</v>
      </c>
      <c r="I28" s="116">
        <v>7</v>
      </c>
      <c r="J28" s="129">
        <v>14</v>
      </c>
      <c r="K28" s="124">
        <v>630</v>
      </c>
      <c r="L28" s="129">
        <v>3</v>
      </c>
      <c r="M28" s="127">
        <v>7</v>
      </c>
      <c r="N28" s="120" t="s">
        <v>151</v>
      </c>
    </row>
    <row r="29" spans="1:14" s="130" customFormat="1" ht="12">
      <c r="A29" s="133" t="s">
        <v>54</v>
      </c>
      <c r="B29" s="123">
        <v>15</v>
      </c>
      <c r="C29" s="124">
        <v>1708</v>
      </c>
      <c r="D29" s="124">
        <v>1742</v>
      </c>
      <c r="E29" s="125">
        <v>2</v>
      </c>
      <c r="F29" s="126">
        <v>69</v>
      </c>
      <c r="G29" s="127">
        <v>11</v>
      </c>
      <c r="H29" s="132">
        <v>1</v>
      </c>
      <c r="I29" s="116">
        <v>6</v>
      </c>
      <c r="J29" s="129">
        <v>13</v>
      </c>
      <c r="K29" s="124">
        <v>688</v>
      </c>
      <c r="L29" s="129">
        <v>8</v>
      </c>
      <c r="M29" s="127">
        <v>38</v>
      </c>
      <c r="N29" s="120" t="s">
        <v>140</v>
      </c>
    </row>
    <row r="30" spans="1:14" s="130" customFormat="1" ht="12">
      <c r="A30" s="133" t="s">
        <v>55</v>
      </c>
      <c r="B30" s="123">
        <v>24</v>
      </c>
      <c r="C30" s="124">
        <v>2449</v>
      </c>
      <c r="D30" s="124">
        <v>2473</v>
      </c>
      <c r="E30" s="125">
        <v>20</v>
      </c>
      <c r="F30" s="126">
        <v>532</v>
      </c>
      <c r="G30" s="127">
        <v>5</v>
      </c>
      <c r="H30" s="134">
        <v>2</v>
      </c>
      <c r="I30" s="117">
        <v>14</v>
      </c>
      <c r="J30" s="129">
        <v>30</v>
      </c>
      <c r="K30" s="124">
        <v>1723</v>
      </c>
      <c r="L30" s="129">
        <v>13</v>
      </c>
      <c r="M30" s="127">
        <v>194</v>
      </c>
      <c r="N30" s="120"/>
    </row>
    <row r="31" spans="1:14" ht="12">
      <c r="A31" s="19"/>
      <c r="B31" s="10"/>
      <c r="C31" s="10"/>
      <c r="D31" s="10"/>
      <c r="E31" s="10"/>
      <c r="F31" s="10"/>
      <c r="G31" s="10"/>
      <c r="H31" s="15"/>
      <c r="I31" s="15"/>
      <c r="J31" s="10"/>
      <c r="K31" s="10"/>
      <c r="L31" s="10"/>
      <c r="M31" s="10"/>
      <c r="N31" s="10"/>
    </row>
    <row r="32" spans="1:14" ht="12">
      <c r="A32" s="32" t="s">
        <v>91</v>
      </c>
      <c r="B32" s="12"/>
      <c r="C32" s="12"/>
      <c r="D32" s="12"/>
      <c r="E32" s="12"/>
      <c r="F32" s="12"/>
      <c r="I32" s="88"/>
      <c r="J32" s="12"/>
      <c r="K32" s="12"/>
      <c r="L32" s="12"/>
      <c r="M32" s="4"/>
      <c r="N32" s="4"/>
    </row>
    <row r="33" spans="1:14" ht="12">
      <c r="A33" s="11"/>
      <c r="B33" s="12"/>
      <c r="C33" s="12"/>
      <c r="D33" s="12"/>
      <c r="E33" s="12"/>
      <c r="F33" s="12"/>
      <c r="G33" s="16"/>
      <c r="I33" s="88"/>
      <c r="J33" s="12"/>
      <c r="K33" s="12"/>
      <c r="L33" s="12"/>
      <c r="M33" s="4"/>
      <c r="N33" s="4"/>
    </row>
    <row r="34" spans="1:14" ht="12">
      <c r="A34" s="11"/>
      <c r="B34" s="12"/>
      <c r="C34" s="12"/>
      <c r="D34" s="12"/>
      <c r="E34" s="12"/>
      <c r="F34" s="12"/>
      <c r="G34" s="5"/>
      <c r="I34" s="89"/>
      <c r="J34" s="12"/>
      <c r="K34" s="12"/>
      <c r="L34" s="12"/>
      <c r="M34" s="4"/>
      <c r="N34" s="4"/>
    </row>
    <row r="35" spans="1:14" ht="12">
      <c r="A35" s="3"/>
      <c r="B35" s="10"/>
      <c r="C35" s="10"/>
      <c r="D35" s="10"/>
      <c r="E35" s="10"/>
      <c r="F35" s="10"/>
      <c r="G35" s="5"/>
      <c r="I35" s="89"/>
      <c r="J35" s="10"/>
      <c r="K35" s="10"/>
      <c r="L35" s="10"/>
      <c r="M35" s="10"/>
      <c r="N35" s="10"/>
    </row>
    <row r="36" spans="1:15" ht="12">
      <c r="A36" s="11"/>
      <c r="B36" s="12"/>
      <c r="C36" s="12"/>
      <c r="D36" s="12"/>
      <c r="E36" s="12"/>
      <c r="F36" s="12"/>
      <c r="G36" s="5"/>
      <c r="I36" s="89"/>
      <c r="J36" s="12"/>
      <c r="K36" s="12"/>
      <c r="L36" s="12"/>
      <c r="M36" s="12"/>
      <c r="N36" s="12"/>
      <c r="O36" s="12"/>
    </row>
    <row r="37" spans="1:14" ht="12">
      <c r="A37" s="3"/>
      <c r="B37" s="10"/>
      <c r="C37" s="10"/>
      <c r="D37" s="10"/>
      <c r="E37" s="10"/>
      <c r="F37" s="10"/>
      <c r="G37" s="10"/>
      <c r="I37" s="89"/>
      <c r="J37" s="10"/>
      <c r="K37" s="10"/>
      <c r="L37" s="10"/>
      <c r="M37" s="10"/>
      <c r="N37" s="10"/>
    </row>
    <row r="38" spans="1:14" ht="12">
      <c r="A38" s="3"/>
      <c r="B38" s="10"/>
      <c r="C38" s="10"/>
      <c r="D38" s="10"/>
      <c r="E38" s="10"/>
      <c r="F38" s="10"/>
      <c r="G38" s="10"/>
      <c r="I38" s="89"/>
      <c r="J38" s="10"/>
      <c r="K38" s="10"/>
      <c r="L38" s="10"/>
      <c r="M38" s="10"/>
      <c r="N38" s="10"/>
    </row>
    <row r="39" spans="1:14" ht="12">
      <c r="A39" s="43"/>
      <c r="B39" s="10"/>
      <c r="C39" s="10"/>
      <c r="D39" s="10"/>
      <c r="E39" s="10"/>
      <c r="F39" s="10"/>
      <c r="G39" s="77"/>
      <c r="I39" s="90"/>
      <c r="J39" s="10"/>
      <c r="K39" s="10"/>
      <c r="L39" s="10"/>
      <c r="M39" s="10"/>
      <c r="N39" s="10"/>
    </row>
    <row r="40" spans="2:14" ht="12">
      <c r="B40" s="10"/>
      <c r="C40" s="10"/>
      <c r="D40" s="10"/>
      <c r="E40" s="10"/>
      <c r="F40" s="10"/>
      <c r="G40" s="10"/>
      <c r="I40" s="89"/>
      <c r="J40" s="10"/>
      <c r="K40" s="10"/>
      <c r="L40" s="10"/>
      <c r="M40" s="10"/>
      <c r="N40" s="10"/>
    </row>
    <row r="41" spans="2:14" ht="12">
      <c r="B41" s="4"/>
      <c r="C41" s="4"/>
      <c r="D41" s="4"/>
      <c r="E41" s="4"/>
      <c r="F41" s="4"/>
      <c r="G41" s="4"/>
      <c r="I41" s="89"/>
      <c r="J41" s="4"/>
      <c r="K41" s="4"/>
      <c r="L41" s="4"/>
      <c r="M41" s="4"/>
      <c r="N41" s="4"/>
    </row>
    <row r="42" spans="2:14" ht="12">
      <c r="B42" s="4"/>
      <c r="C42" s="4"/>
      <c r="D42" s="4"/>
      <c r="E42" s="4"/>
      <c r="F42" s="4"/>
      <c r="G42" s="4"/>
      <c r="I42" s="89"/>
      <c r="J42" s="4"/>
      <c r="K42" s="4"/>
      <c r="L42" s="4"/>
      <c r="M42" s="4"/>
      <c r="N42" s="4"/>
    </row>
    <row r="43" spans="2:14" ht="12">
      <c r="B43" s="4"/>
      <c r="C43" s="4"/>
      <c r="D43" s="4"/>
      <c r="E43" s="4"/>
      <c r="F43" s="4"/>
      <c r="G43" s="4"/>
      <c r="I43" s="89"/>
      <c r="J43" s="4"/>
      <c r="K43" s="4"/>
      <c r="L43" s="4"/>
      <c r="M43" s="4"/>
      <c r="N43" s="4"/>
    </row>
    <row r="44" ht="12">
      <c r="I44" s="90"/>
    </row>
    <row r="45" ht="12">
      <c r="I45" s="89"/>
    </row>
    <row r="46" ht="12">
      <c r="I46" s="89"/>
    </row>
    <row r="47" ht="12">
      <c r="I47" s="89"/>
    </row>
    <row r="48" ht="12">
      <c r="I48" s="89"/>
    </row>
    <row r="49" ht="12">
      <c r="I49" s="90"/>
    </row>
    <row r="50" ht="12">
      <c r="I50" s="89"/>
    </row>
    <row r="51" ht="12">
      <c r="I51" s="89"/>
    </row>
    <row r="52" ht="12">
      <c r="I52" s="89"/>
    </row>
    <row r="53" ht="12">
      <c r="I53" s="89"/>
    </row>
    <row r="54" ht="12">
      <c r="I54" s="90"/>
    </row>
    <row r="55" ht="12">
      <c r="I55" s="89"/>
    </row>
    <row r="56" ht="12">
      <c r="I56" s="89"/>
    </row>
    <row r="57" ht="12">
      <c r="I57" s="89"/>
    </row>
    <row r="58" ht="12">
      <c r="I58" s="89"/>
    </row>
    <row r="59" ht="12">
      <c r="I59" s="90"/>
    </row>
  </sheetData>
  <sheetProtection/>
  <mergeCells count="4">
    <mergeCell ref="E3:F3"/>
    <mergeCell ref="J3:K3"/>
    <mergeCell ref="B3:D3"/>
    <mergeCell ref="A3:A4"/>
  </mergeCells>
  <conditionalFormatting sqref="I5: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9.00390625" defaultRowHeight="13.5"/>
  <cols>
    <col min="1" max="1" width="9.00390625" style="82" customWidth="1"/>
    <col min="2" max="3" width="10.625" style="82" customWidth="1"/>
    <col min="4" max="6" width="9.00390625" style="82" customWidth="1"/>
    <col min="7" max="7" width="9.625" style="82" customWidth="1"/>
    <col min="8" max="8" width="11.00390625" style="82" customWidth="1"/>
    <col min="9" max="9" width="10.625" style="82" customWidth="1"/>
    <col min="10" max="16384" width="9.00390625" style="82" customWidth="1"/>
  </cols>
  <sheetData>
    <row r="1" spans="1:11" ht="13.5">
      <c r="A1" s="164" t="s">
        <v>74</v>
      </c>
      <c r="B1" s="40"/>
      <c r="C1" s="40"/>
      <c r="D1" s="40"/>
      <c r="E1" s="40"/>
      <c r="F1" s="165"/>
      <c r="G1" s="166"/>
      <c r="H1" s="40"/>
      <c r="I1" s="40"/>
      <c r="J1" s="40"/>
      <c r="K1" s="40"/>
    </row>
    <row r="2" spans="1:11" ht="12">
      <c r="A2" s="166"/>
      <c r="B2" s="40"/>
      <c r="C2" s="40"/>
      <c r="D2" s="40"/>
      <c r="E2" s="40"/>
      <c r="F2" s="165"/>
      <c r="G2" s="166"/>
      <c r="H2" s="40"/>
      <c r="I2" s="40"/>
      <c r="J2" s="40"/>
      <c r="K2" s="40"/>
    </row>
    <row r="3" spans="1:11" s="131" customFormat="1" ht="24" customHeight="1">
      <c r="A3" s="223"/>
      <c r="B3" s="184" t="s">
        <v>176</v>
      </c>
      <c r="C3" s="167" t="s">
        <v>75</v>
      </c>
      <c r="D3" s="167" t="s">
        <v>142</v>
      </c>
      <c r="E3" s="168" t="s">
        <v>177</v>
      </c>
      <c r="F3" s="169"/>
      <c r="G3" s="223"/>
      <c r="H3" s="184" t="s">
        <v>176</v>
      </c>
      <c r="I3" s="167" t="s">
        <v>75</v>
      </c>
      <c r="J3" s="167" t="s">
        <v>142</v>
      </c>
      <c r="K3" s="170" t="s">
        <v>143</v>
      </c>
    </row>
    <row r="4" spans="1:11" s="131" customFormat="1" ht="12">
      <c r="A4" s="224"/>
      <c r="B4" s="171" t="s">
        <v>72</v>
      </c>
      <c r="C4" s="167"/>
      <c r="D4" s="171" t="s">
        <v>72</v>
      </c>
      <c r="E4" s="172"/>
      <c r="F4" s="173"/>
      <c r="G4" s="224"/>
      <c r="H4" s="171" t="s">
        <v>72</v>
      </c>
      <c r="I4" s="167"/>
      <c r="J4" s="171" t="s">
        <v>72</v>
      </c>
      <c r="K4" s="172"/>
    </row>
    <row r="5" spans="1:11" s="131" customFormat="1" ht="12">
      <c r="A5" s="122" t="s">
        <v>6</v>
      </c>
      <c r="B5" s="172">
        <v>1</v>
      </c>
      <c r="C5" s="223" t="s">
        <v>64</v>
      </c>
      <c r="D5" s="172">
        <v>1</v>
      </c>
      <c r="E5" s="174" t="s">
        <v>129</v>
      </c>
      <c r="F5" s="173"/>
      <c r="G5" s="122" t="s">
        <v>7</v>
      </c>
      <c r="H5" s="172">
        <v>1</v>
      </c>
      <c r="I5" s="118" t="s">
        <v>76</v>
      </c>
      <c r="J5" s="172">
        <v>8</v>
      </c>
      <c r="K5" s="174">
        <v>1</v>
      </c>
    </row>
    <row r="6" spans="1:11" s="131" customFormat="1" ht="12">
      <c r="A6" s="122" t="s">
        <v>8</v>
      </c>
      <c r="B6" s="172">
        <v>1</v>
      </c>
      <c r="C6" s="225"/>
      <c r="D6" s="172">
        <v>2</v>
      </c>
      <c r="E6" s="174" t="s">
        <v>129</v>
      </c>
      <c r="F6" s="173"/>
      <c r="G6" s="122" t="s">
        <v>9</v>
      </c>
      <c r="H6" s="172">
        <v>1</v>
      </c>
      <c r="I6" s="118" t="s">
        <v>64</v>
      </c>
      <c r="J6" s="172">
        <v>1</v>
      </c>
      <c r="K6" s="174" t="s">
        <v>129</v>
      </c>
    </row>
    <row r="7" spans="1:11" s="131" customFormat="1" ht="12">
      <c r="A7" s="122" t="s">
        <v>10</v>
      </c>
      <c r="B7" s="172">
        <v>1</v>
      </c>
      <c r="C7" s="225"/>
      <c r="D7" s="172">
        <v>2</v>
      </c>
      <c r="E7" s="174">
        <v>1</v>
      </c>
      <c r="F7" s="173"/>
      <c r="G7" s="122" t="s">
        <v>11</v>
      </c>
      <c r="H7" s="172">
        <v>1</v>
      </c>
      <c r="I7" s="118" t="s">
        <v>77</v>
      </c>
      <c r="J7" s="172">
        <v>1</v>
      </c>
      <c r="K7" s="174" t="s">
        <v>129</v>
      </c>
    </row>
    <row r="8" spans="1:11" s="131" customFormat="1" ht="12">
      <c r="A8" s="122" t="s">
        <v>12</v>
      </c>
      <c r="B8" s="172">
        <v>4</v>
      </c>
      <c r="C8" s="225"/>
      <c r="D8" s="172">
        <v>1</v>
      </c>
      <c r="E8" s="174">
        <v>2</v>
      </c>
      <c r="F8" s="173"/>
      <c r="G8" s="122" t="s">
        <v>13</v>
      </c>
      <c r="H8" s="172">
        <v>1</v>
      </c>
      <c r="I8" s="223" t="s">
        <v>64</v>
      </c>
      <c r="J8" s="172">
        <v>1</v>
      </c>
      <c r="K8" s="174">
        <v>1</v>
      </c>
    </row>
    <row r="9" spans="1:11" s="131" customFormat="1" ht="12">
      <c r="A9" s="122" t="s">
        <v>14</v>
      </c>
      <c r="B9" s="172">
        <v>1</v>
      </c>
      <c r="C9" s="224"/>
      <c r="D9" s="172"/>
      <c r="E9" s="174" t="s">
        <v>129</v>
      </c>
      <c r="F9" s="173"/>
      <c r="G9" s="122" t="s">
        <v>15</v>
      </c>
      <c r="H9" s="172">
        <v>1</v>
      </c>
      <c r="I9" s="225"/>
      <c r="J9" s="172">
        <v>1</v>
      </c>
      <c r="K9" s="174" t="s">
        <v>129</v>
      </c>
    </row>
    <row r="10" spans="1:11" s="131" customFormat="1" ht="12">
      <c r="A10" s="122" t="s">
        <v>16</v>
      </c>
      <c r="B10" s="172">
        <v>1</v>
      </c>
      <c r="C10" s="175" t="s">
        <v>76</v>
      </c>
      <c r="D10" s="172">
        <v>1</v>
      </c>
      <c r="E10" s="174">
        <v>1</v>
      </c>
      <c r="F10" s="173"/>
      <c r="G10" s="122" t="s">
        <v>17</v>
      </c>
      <c r="H10" s="172">
        <v>1</v>
      </c>
      <c r="I10" s="225"/>
      <c r="J10" s="172">
        <v>5</v>
      </c>
      <c r="K10" s="174">
        <v>1</v>
      </c>
    </row>
    <row r="11" spans="1:11" s="131" customFormat="1" ht="12">
      <c r="A11" s="122" t="s">
        <v>18</v>
      </c>
      <c r="B11" s="172">
        <v>1</v>
      </c>
      <c r="C11" s="223" t="s">
        <v>64</v>
      </c>
      <c r="D11" s="172">
        <v>2</v>
      </c>
      <c r="E11" s="174">
        <v>3</v>
      </c>
      <c r="F11" s="173"/>
      <c r="G11" s="122" t="s">
        <v>19</v>
      </c>
      <c r="H11" s="172">
        <v>1</v>
      </c>
      <c r="I11" s="225"/>
      <c r="J11" s="172">
        <v>1</v>
      </c>
      <c r="K11" s="174">
        <v>1</v>
      </c>
    </row>
    <row r="12" spans="1:11" s="131" customFormat="1" ht="12">
      <c r="A12" s="122" t="s">
        <v>20</v>
      </c>
      <c r="B12" s="172">
        <v>5</v>
      </c>
      <c r="C12" s="225"/>
      <c r="D12" s="172">
        <v>1</v>
      </c>
      <c r="E12" s="174">
        <v>1</v>
      </c>
      <c r="F12" s="173"/>
      <c r="G12" s="122" t="s">
        <v>21</v>
      </c>
      <c r="H12" s="172">
        <v>1</v>
      </c>
      <c r="I12" s="225"/>
      <c r="J12" s="172">
        <v>2</v>
      </c>
      <c r="K12" s="174">
        <v>1</v>
      </c>
    </row>
    <row r="13" spans="1:11" s="131" customFormat="1" ht="12">
      <c r="A13" s="122" t="s">
        <v>22</v>
      </c>
      <c r="B13" s="172">
        <v>1</v>
      </c>
      <c r="C13" s="225"/>
      <c r="D13" s="172">
        <v>1</v>
      </c>
      <c r="E13" s="174">
        <v>1</v>
      </c>
      <c r="F13" s="173"/>
      <c r="G13" s="122" t="s">
        <v>23</v>
      </c>
      <c r="H13" s="172">
        <v>1</v>
      </c>
      <c r="I13" s="225"/>
      <c r="J13" s="172">
        <v>1</v>
      </c>
      <c r="K13" s="174" t="s">
        <v>129</v>
      </c>
    </row>
    <row r="14" spans="1:11" s="131" customFormat="1" ht="12">
      <c r="A14" s="122" t="s">
        <v>24</v>
      </c>
      <c r="B14" s="172">
        <v>1</v>
      </c>
      <c r="C14" s="225"/>
      <c r="D14" s="172">
        <v>1</v>
      </c>
      <c r="E14" s="174">
        <v>2</v>
      </c>
      <c r="F14" s="173"/>
      <c r="G14" s="122" t="s">
        <v>25</v>
      </c>
      <c r="H14" s="172">
        <v>1</v>
      </c>
      <c r="I14" s="225"/>
      <c r="J14" s="172">
        <v>1</v>
      </c>
      <c r="K14" s="174" t="s">
        <v>129</v>
      </c>
    </row>
    <row r="15" spans="1:11" s="131" customFormat="1" ht="12">
      <c r="A15" s="122" t="s">
        <v>26</v>
      </c>
      <c r="B15" s="172">
        <v>3</v>
      </c>
      <c r="C15" s="224"/>
      <c r="D15" s="172">
        <v>1</v>
      </c>
      <c r="E15" s="174">
        <v>2</v>
      </c>
      <c r="F15" s="173"/>
      <c r="G15" s="122" t="s">
        <v>27</v>
      </c>
      <c r="H15" s="172">
        <v>1</v>
      </c>
      <c r="I15" s="225"/>
      <c r="J15" s="172">
        <v>1</v>
      </c>
      <c r="K15" s="174" t="s">
        <v>129</v>
      </c>
    </row>
    <row r="16" spans="1:11" s="131" customFormat="1" ht="12">
      <c r="A16" s="122" t="s">
        <v>28</v>
      </c>
      <c r="B16" s="172">
        <v>5</v>
      </c>
      <c r="C16" s="118" t="s">
        <v>78</v>
      </c>
      <c r="D16" s="172">
        <v>2</v>
      </c>
      <c r="E16" s="174">
        <v>3</v>
      </c>
      <c r="F16" s="173"/>
      <c r="G16" s="122" t="s">
        <v>29</v>
      </c>
      <c r="H16" s="172">
        <v>1</v>
      </c>
      <c r="I16" s="225"/>
      <c r="J16" s="172">
        <v>1</v>
      </c>
      <c r="K16" s="174" t="s">
        <v>129</v>
      </c>
    </row>
    <row r="17" spans="1:11" s="131" customFormat="1" ht="12">
      <c r="A17" s="122" t="s">
        <v>30</v>
      </c>
      <c r="B17" s="172">
        <v>1</v>
      </c>
      <c r="C17" s="223" t="s">
        <v>64</v>
      </c>
      <c r="D17" s="172">
        <v>1</v>
      </c>
      <c r="E17" s="174">
        <v>1</v>
      </c>
      <c r="F17" s="173"/>
      <c r="G17" s="122" t="s">
        <v>31</v>
      </c>
      <c r="H17" s="172">
        <v>1</v>
      </c>
      <c r="I17" s="225"/>
      <c r="J17" s="172">
        <v>1</v>
      </c>
      <c r="K17" s="174" t="s">
        <v>129</v>
      </c>
    </row>
    <row r="18" spans="1:11" s="131" customFormat="1" ht="12">
      <c r="A18" s="122" t="s">
        <v>32</v>
      </c>
      <c r="B18" s="172">
        <v>1</v>
      </c>
      <c r="C18" s="225"/>
      <c r="D18" s="172">
        <v>11</v>
      </c>
      <c r="E18" s="174">
        <v>1</v>
      </c>
      <c r="F18" s="173"/>
      <c r="G18" s="122" t="s">
        <v>33</v>
      </c>
      <c r="H18" s="172">
        <v>1</v>
      </c>
      <c r="I18" s="225"/>
      <c r="J18" s="172">
        <v>1</v>
      </c>
      <c r="K18" s="174" t="s">
        <v>129</v>
      </c>
    </row>
    <row r="19" spans="1:11" s="131" customFormat="1" ht="12">
      <c r="A19" s="122" t="s">
        <v>34</v>
      </c>
      <c r="B19" s="172">
        <v>1</v>
      </c>
      <c r="C19" s="225"/>
      <c r="D19" s="172">
        <v>2</v>
      </c>
      <c r="E19" s="174">
        <v>2</v>
      </c>
      <c r="F19" s="173"/>
      <c r="G19" s="122" t="s">
        <v>35</v>
      </c>
      <c r="H19" s="172">
        <v>1</v>
      </c>
      <c r="I19" s="224"/>
      <c r="J19" s="172">
        <v>1</v>
      </c>
      <c r="K19" s="174" t="s">
        <v>129</v>
      </c>
    </row>
    <row r="20" spans="1:11" s="131" customFormat="1" ht="12">
      <c r="A20" s="122" t="s">
        <v>36</v>
      </c>
      <c r="B20" s="172">
        <v>2</v>
      </c>
      <c r="C20" s="225"/>
      <c r="D20" s="172">
        <v>2</v>
      </c>
      <c r="E20" s="174">
        <v>1</v>
      </c>
      <c r="F20" s="173"/>
      <c r="G20" s="133" t="s">
        <v>37</v>
      </c>
      <c r="H20" s="172">
        <v>1</v>
      </c>
      <c r="I20" s="118" t="s">
        <v>77</v>
      </c>
      <c r="J20" s="172">
        <v>1</v>
      </c>
      <c r="K20" s="174" t="s">
        <v>129</v>
      </c>
    </row>
    <row r="21" spans="1:11" s="131" customFormat="1" ht="12">
      <c r="A21" s="122" t="s">
        <v>38</v>
      </c>
      <c r="B21" s="172">
        <v>1</v>
      </c>
      <c r="C21" s="225"/>
      <c r="D21" s="172">
        <v>1</v>
      </c>
      <c r="E21" s="174">
        <v>1</v>
      </c>
      <c r="F21" s="173"/>
      <c r="G21" s="133" t="s">
        <v>39</v>
      </c>
      <c r="H21" s="172">
        <v>1</v>
      </c>
      <c r="I21" s="118" t="s">
        <v>64</v>
      </c>
      <c r="J21" s="172">
        <v>1</v>
      </c>
      <c r="K21" s="174" t="s">
        <v>129</v>
      </c>
    </row>
    <row r="22" spans="1:11" s="131" customFormat="1" ht="12">
      <c r="A22" s="122" t="s">
        <v>40</v>
      </c>
      <c r="B22" s="172">
        <v>1</v>
      </c>
      <c r="C22" s="225"/>
      <c r="D22" s="172">
        <v>1</v>
      </c>
      <c r="E22" s="174">
        <v>1</v>
      </c>
      <c r="F22" s="173"/>
      <c r="G22" s="133" t="s">
        <v>41</v>
      </c>
      <c r="H22" s="172">
        <v>1</v>
      </c>
      <c r="I22" s="118" t="s">
        <v>77</v>
      </c>
      <c r="J22" s="172">
        <v>1</v>
      </c>
      <c r="K22" s="174" t="s">
        <v>129</v>
      </c>
    </row>
    <row r="23" spans="1:11" s="131" customFormat="1" ht="12">
      <c r="A23" s="122" t="s">
        <v>42</v>
      </c>
      <c r="B23" s="172">
        <v>1</v>
      </c>
      <c r="C23" s="225"/>
      <c r="D23" s="172">
        <v>6</v>
      </c>
      <c r="E23" s="174">
        <v>3</v>
      </c>
      <c r="F23" s="173"/>
      <c r="G23" s="133" t="s">
        <v>43</v>
      </c>
      <c r="H23" s="172">
        <v>1</v>
      </c>
      <c r="I23" s="223" t="s">
        <v>64</v>
      </c>
      <c r="J23" s="172">
        <v>1</v>
      </c>
      <c r="K23" s="174" t="s">
        <v>129</v>
      </c>
    </row>
    <row r="24" spans="1:11" s="131" customFormat="1" ht="24">
      <c r="A24" s="122" t="s">
        <v>44</v>
      </c>
      <c r="B24" s="172">
        <v>5</v>
      </c>
      <c r="C24" s="225"/>
      <c r="D24" s="172">
        <v>3</v>
      </c>
      <c r="E24" s="174">
        <v>1</v>
      </c>
      <c r="F24" s="173"/>
      <c r="G24" s="133" t="s">
        <v>45</v>
      </c>
      <c r="H24" s="172">
        <v>1</v>
      </c>
      <c r="I24" s="225"/>
      <c r="J24" s="172">
        <v>1</v>
      </c>
      <c r="K24" s="174" t="s">
        <v>129</v>
      </c>
    </row>
    <row r="25" spans="1:11" s="131" customFormat="1" ht="24">
      <c r="A25" s="122" t="s">
        <v>46</v>
      </c>
      <c r="B25" s="172">
        <v>1</v>
      </c>
      <c r="C25" s="225"/>
      <c r="D25" s="172">
        <v>15</v>
      </c>
      <c r="E25" s="174">
        <v>1</v>
      </c>
      <c r="F25" s="173"/>
      <c r="G25" s="133" t="s">
        <v>47</v>
      </c>
      <c r="H25" s="172">
        <v>1</v>
      </c>
      <c r="I25" s="225"/>
      <c r="J25" s="172">
        <v>1</v>
      </c>
      <c r="K25" s="174" t="s">
        <v>129</v>
      </c>
    </row>
    <row r="26" spans="1:11" s="131" customFormat="1" ht="12">
      <c r="A26" s="122" t="s">
        <v>48</v>
      </c>
      <c r="B26" s="172">
        <v>2</v>
      </c>
      <c r="C26" s="225"/>
      <c r="D26" s="172">
        <v>1</v>
      </c>
      <c r="E26" s="174">
        <v>2</v>
      </c>
      <c r="F26" s="173"/>
      <c r="G26" s="133" t="s">
        <v>49</v>
      </c>
      <c r="H26" s="172">
        <v>1</v>
      </c>
      <c r="I26" s="225"/>
      <c r="J26" s="172">
        <v>9</v>
      </c>
      <c r="K26" s="174" t="s">
        <v>129</v>
      </c>
    </row>
    <row r="27" spans="1:11" s="131" customFormat="1" ht="12">
      <c r="A27" s="122" t="s">
        <v>50</v>
      </c>
      <c r="B27" s="172">
        <v>1</v>
      </c>
      <c r="C27" s="224"/>
      <c r="D27" s="172">
        <v>1</v>
      </c>
      <c r="E27" s="174">
        <v>1</v>
      </c>
      <c r="F27" s="173"/>
      <c r="G27" s="133" t="s">
        <v>51</v>
      </c>
      <c r="H27" s="172">
        <v>1</v>
      </c>
      <c r="I27" s="225"/>
      <c r="J27" s="172">
        <v>1</v>
      </c>
      <c r="K27" s="174" t="s">
        <v>129</v>
      </c>
    </row>
    <row r="28" spans="1:11" s="131" customFormat="1" ht="12">
      <c r="A28" s="176"/>
      <c r="B28" s="177"/>
      <c r="C28" s="178"/>
      <c r="D28" s="177"/>
      <c r="E28" s="177"/>
      <c r="F28" s="177"/>
      <c r="G28" s="133" t="s">
        <v>53</v>
      </c>
      <c r="H28" s="172">
        <v>1</v>
      </c>
      <c r="I28" s="225"/>
      <c r="J28" s="172">
        <v>1</v>
      </c>
      <c r="K28" s="174" t="s">
        <v>129</v>
      </c>
    </row>
    <row r="29" spans="1:11" s="131" customFormat="1" ht="12">
      <c r="A29" s="131" t="s">
        <v>192</v>
      </c>
      <c r="B29" s="177"/>
      <c r="C29" s="178"/>
      <c r="D29" s="177"/>
      <c r="E29" s="177"/>
      <c r="F29" s="177"/>
      <c r="G29" s="133" t="s">
        <v>54</v>
      </c>
      <c r="H29" s="172">
        <v>1</v>
      </c>
      <c r="I29" s="225"/>
      <c r="J29" s="172">
        <v>1</v>
      </c>
      <c r="K29" s="174">
        <v>1</v>
      </c>
    </row>
    <row r="30" spans="1:11" s="131" customFormat="1" ht="12">
      <c r="A30" s="179"/>
      <c r="B30" s="177"/>
      <c r="C30" s="178"/>
      <c r="D30" s="177"/>
      <c r="E30" s="177"/>
      <c r="F30" s="177"/>
      <c r="G30" s="133" t="s">
        <v>55</v>
      </c>
      <c r="H30" s="172">
        <v>1</v>
      </c>
      <c r="I30" s="224"/>
      <c r="J30" s="172">
        <v>1</v>
      </c>
      <c r="K30" s="174" t="s">
        <v>129</v>
      </c>
    </row>
    <row r="31" spans="1:11" s="131" customFormat="1" ht="12">
      <c r="A31" s="179" t="s">
        <v>56</v>
      </c>
      <c r="B31" s="177"/>
      <c r="C31" s="178"/>
      <c r="D31" s="177"/>
      <c r="E31" s="177"/>
      <c r="F31" s="177"/>
      <c r="G31" s="180"/>
      <c r="H31" s="177"/>
      <c r="I31" s="177"/>
      <c r="J31" s="177"/>
      <c r="K31" s="177"/>
    </row>
    <row r="32" spans="1:11" s="131" customFormat="1" ht="12">
      <c r="A32" s="182" t="s">
        <v>201</v>
      </c>
      <c r="B32" s="177"/>
      <c r="C32" s="177"/>
      <c r="D32" s="177"/>
      <c r="E32" s="178"/>
      <c r="F32" s="178"/>
      <c r="G32" s="181"/>
      <c r="H32" s="177"/>
      <c r="I32" s="177"/>
      <c r="J32" s="177"/>
      <c r="K32" s="177"/>
    </row>
    <row r="33" spans="2:11" s="131" customFormat="1" ht="12">
      <c r="B33" s="177"/>
      <c r="C33" s="177"/>
      <c r="D33" s="177"/>
      <c r="E33" s="178"/>
      <c r="F33" s="178"/>
      <c r="G33" s="181"/>
      <c r="H33" s="177"/>
      <c r="I33" s="177"/>
      <c r="J33" s="177"/>
      <c r="K33" s="177"/>
    </row>
    <row r="38" spans="1:11" ht="12">
      <c r="A38" s="183"/>
      <c r="B38" s="40"/>
      <c r="C38" s="40"/>
      <c r="D38" s="40"/>
      <c r="E38" s="40"/>
      <c r="F38" s="165"/>
      <c r="G38" s="166"/>
      <c r="H38" s="40"/>
      <c r="I38" s="40"/>
      <c r="J38" s="40"/>
      <c r="K38" s="40"/>
    </row>
    <row r="39" spans="1:11" ht="12">
      <c r="A39" s="183"/>
      <c r="B39" s="40"/>
      <c r="C39" s="40"/>
      <c r="D39" s="40"/>
      <c r="E39" s="40"/>
      <c r="F39" s="165"/>
      <c r="G39" s="166"/>
      <c r="H39" s="40"/>
      <c r="I39" s="40"/>
      <c r="J39" s="40"/>
      <c r="K39" s="40"/>
    </row>
    <row r="40" spans="1:11" ht="12">
      <c r="A40" s="183"/>
      <c r="B40" s="40"/>
      <c r="C40" s="40"/>
      <c r="D40" s="40"/>
      <c r="E40" s="40"/>
      <c r="F40" s="165"/>
      <c r="G40" s="166"/>
      <c r="H40" s="40"/>
      <c r="I40" s="40"/>
      <c r="J40" s="40"/>
      <c r="K40" s="40"/>
    </row>
  </sheetData>
  <sheetProtection/>
  <mergeCells count="7">
    <mergeCell ref="A3:A4"/>
    <mergeCell ref="G3:G4"/>
    <mergeCell ref="C5:C9"/>
    <mergeCell ref="I8:I19"/>
    <mergeCell ref="C11:C15"/>
    <mergeCell ref="C17:C27"/>
    <mergeCell ref="I23:I30"/>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
    </sheetView>
  </sheetViews>
  <sheetFormatPr defaultColWidth="9.00390625" defaultRowHeight="13.5"/>
  <cols>
    <col min="1" max="3" width="9.00390625" style="58" customWidth="1"/>
    <col min="4" max="4" width="9.75390625" style="58" customWidth="1"/>
    <col min="5" max="5" width="10.50390625" style="58" customWidth="1"/>
    <col min="6" max="7" width="9.00390625" style="58" customWidth="1"/>
    <col min="8" max="8" width="9.125" style="58" bestFit="1" customWidth="1"/>
    <col min="9" max="9" width="9.375" style="4" bestFit="1" customWidth="1"/>
    <col min="10" max="10" width="10.125" style="58" customWidth="1"/>
    <col min="11" max="16384" width="9.00390625" style="58" customWidth="1"/>
  </cols>
  <sheetData>
    <row r="1" ht="13.5">
      <c r="A1" s="1" t="s">
        <v>167</v>
      </c>
    </row>
    <row r="3" spans="1:10" ht="24">
      <c r="A3" s="9"/>
      <c r="B3" s="22" t="s">
        <v>79</v>
      </c>
      <c r="C3" s="23" t="s">
        <v>80</v>
      </c>
      <c r="D3" s="24" t="s">
        <v>81</v>
      </c>
      <c r="E3" s="147" t="s">
        <v>186</v>
      </c>
      <c r="F3" s="23" t="s">
        <v>82</v>
      </c>
      <c r="G3" s="25" t="s">
        <v>83</v>
      </c>
      <c r="H3" s="18" t="s">
        <v>84</v>
      </c>
      <c r="I3" s="7" t="s">
        <v>85</v>
      </c>
      <c r="J3" s="20" t="s">
        <v>86</v>
      </c>
    </row>
    <row r="4" spans="1:10" ht="12">
      <c r="A4" s="6" t="s">
        <v>6</v>
      </c>
      <c r="B4" s="9">
        <v>16</v>
      </c>
      <c r="C4" s="26">
        <v>2409</v>
      </c>
      <c r="D4" s="50">
        <v>511.3021330786373</v>
      </c>
      <c r="E4" s="9">
        <v>4</v>
      </c>
      <c r="F4" s="45">
        <f>G4+H4</f>
        <v>694</v>
      </c>
      <c r="G4" s="46">
        <v>584</v>
      </c>
      <c r="H4" s="47">
        <v>110</v>
      </c>
      <c r="I4" s="49">
        <v>465</v>
      </c>
      <c r="J4" s="27">
        <v>147.29916162580918</v>
      </c>
    </row>
    <row r="5" spans="1:10" ht="12">
      <c r="A5" s="6" t="s">
        <v>8</v>
      </c>
      <c r="B5" s="9">
        <v>5</v>
      </c>
      <c r="C5" s="26">
        <v>1260</v>
      </c>
      <c r="D5" s="50">
        <v>102.63762402046235</v>
      </c>
      <c r="E5" s="9">
        <v>2</v>
      </c>
      <c r="F5" s="45">
        <f aca="true" t="shared" si="0" ref="F5:F25">G5+H5</f>
        <v>551.9</v>
      </c>
      <c r="G5" s="46">
        <v>424</v>
      </c>
      <c r="H5" s="47">
        <v>127.9</v>
      </c>
      <c r="I5" s="49">
        <v>444</v>
      </c>
      <c r="J5" s="27">
        <v>44.95690848959776</v>
      </c>
    </row>
    <row r="6" spans="1:10" ht="12">
      <c r="A6" s="6" t="s">
        <v>10</v>
      </c>
      <c r="B6" s="9">
        <v>15</v>
      </c>
      <c r="C6" s="26">
        <v>4036</v>
      </c>
      <c r="D6" s="50">
        <v>196.7523192496502</v>
      </c>
      <c r="E6" s="9">
        <v>6</v>
      </c>
      <c r="F6" s="45">
        <f t="shared" si="0"/>
        <v>1684.3</v>
      </c>
      <c r="G6" s="46">
        <v>1539</v>
      </c>
      <c r="H6" s="47">
        <v>145.3</v>
      </c>
      <c r="I6" s="49">
        <v>660</v>
      </c>
      <c r="J6" s="27">
        <v>82.10850627160204</v>
      </c>
    </row>
    <row r="7" spans="1:10" ht="12">
      <c r="A7" s="6" t="s">
        <v>12</v>
      </c>
      <c r="B7" s="9">
        <v>17</v>
      </c>
      <c r="C7" s="26">
        <v>6412</v>
      </c>
      <c r="D7" s="50">
        <v>196.50086267923962</v>
      </c>
      <c r="E7" s="7">
        <v>10</v>
      </c>
      <c r="F7" s="45">
        <f t="shared" si="0"/>
        <v>3068.4</v>
      </c>
      <c r="G7" s="46">
        <v>2757</v>
      </c>
      <c r="H7" s="47">
        <v>311.4</v>
      </c>
      <c r="I7" s="49">
        <v>590</v>
      </c>
      <c r="J7" s="27">
        <v>94.0335694081377</v>
      </c>
    </row>
    <row r="8" spans="1:10" ht="12">
      <c r="A8" s="6" t="s">
        <v>14</v>
      </c>
      <c r="B8" s="9">
        <v>11</v>
      </c>
      <c r="C8" s="26">
        <v>5528</v>
      </c>
      <c r="D8" s="50">
        <v>267.53651524977494</v>
      </c>
      <c r="E8" s="9">
        <v>6</v>
      </c>
      <c r="F8" s="45">
        <f t="shared" si="0"/>
        <v>2780.7</v>
      </c>
      <c r="G8" s="46">
        <v>2202</v>
      </c>
      <c r="H8" s="47">
        <v>578.7</v>
      </c>
      <c r="I8" s="49">
        <v>250</v>
      </c>
      <c r="J8" s="27">
        <v>134.57648117855447</v>
      </c>
    </row>
    <row r="9" spans="1:10" ht="12">
      <c r="A9" s="6" t="s">
        <v>16</v>
      </c>
      <c r="B9" s="9">
        <v>8</v>
      </c>
      <c r="C9" s="26">
        <v>1079</v>
      </c>
      <c r="D9" s="50">
        <v>61.33190850802601</v>
      </c>
      <c r="E9" s="9">
        <v>2</v>
      </c>
      <c r="F9" s="45">
        <f t="shared" si="0"/>
        <v>175</v>
      </c>
      <c r="G9" s="46">
        <v>106</v>
      </c>
      <c r="H9" s="47">
        <v>69</v>
      </c>
      <c r="I9" s="49">
        <v>243</v>
      </c>
      <c r="J9" s="27">
        <v>9.94725114819699</v>
      </c>
    </row>
    <row r="10" spans="1:10" ht="12">
      <c r="A10" s="6" t="s">
        <v>18</v>
      </c>
      <c r="B10" s="9">
        <v>14</v>
      </c>
      <c r="C10" s="26">
        <v>2551</v>
      </c>
      <c r="D10" s="50">
        <v>103.0265825545423</v>
      </c>
      <c r="E10" s="7">
        <v>8</v>
      </c>
      <c r="F10" s="45">
        <f t="shared" si="0"/>
        <v>503.3</v>
      </c>
      <c r="G10" s="46">
        <v>333</v>
      </c>
      <c r="H10" s="47">
        <v>170.3</v>
      </c>
      <c r="I10" s="49">
        <v>212</v>
      </c>
      <c r="J10" s="27">
        <v>20.326647981066696</v>
      </c>
    </row>
    <row r="11" spans="1:10" ht="12">
      <c r="A11" s="6" t="s">
        <v>20</v>
      </c>
      <c r="B11" s="9">
        <v>17</v>
      </c>
      <c r="C11" s="26">
        <v>2738</v>
      </c>
      <c r="D11" s="50">
        <v>59.41595290124756</v>
      </c>
      <c r="E11" s="7">
        <v>10</v>
      </c>
      <c r="F11" s="45">
        <f t="shared" si="0"/>
        <v>618.7</v>
      </c>
      <c r="G11" s="46">
        <v>525</v>
      </c>
      <c r="H11" s="47">
        <v>93.7</v>
      </c>
      <c r="I11" s="49">
        <v>365</v>
      </c>
      <c r="J11" s="27">
        <v>13.426095712199368</v>
      </c>
    </row>
    <row r="12" spans="1:10" ht="12">
      <c r="A12" s="6" t="s">
        <v>22</v>
      </c>
      <c r="B12" s="9">
        <v>13</v>
      </c>
      <c r="C12" s="26">
        <v>2906</v>
      </c>
      <c r="D12" s="50">
        <v>79.55061839245337</v>
      </c>
      <c r="E12" s="9">
        <v>4</v>
      </c>
      <c r="F12" s="45">
        <f t="shared" si="0"/>
        <v>1026</v>
      </c>
      <c r="G12" s="46">
        <v>700</v>
      </c>
      <c r="H12" s="47">
        <v>326</v>
      </c>
      <c r="I12" s="49">
        <v>441</v>
      </c>
      <c r="J12" s="27">
        <v>28.08635047166454</v>
      </c>
    </row>
    <row r="13" spans="1:10" ht="12">
      <c r="A13" s="6" t="s">
        <v>24</v>
      </c>
      <c r="B13" s="9">
        <v>10</v>
      </c>
      <c r="C13" s="26">
        <v>2524</v>
      </c>
      <c r="D13" s="50">
        <v>94.06328028919613</v>
      </c>
      <c r="E13" s="9">
        <v>8</v>
      </c>
      <c r="F13" s="45">
        <f t="shared" si="0"/>
        <v>723.2</v>
      </c>
      <c r="G13" s="46">
        <v>561</v>
      </c>
      <c r="H13" s="47">
        <v>162.2</v>
      </c>
      <c r="I13" s="49">
        <v>318</v>
      </c>
      <c r="J13" s="27">
        <v>26.951887601088213</v>
      </c>
    </row>
    <row r="14" spans="1:10" ht="12">
      <c r="A14" s="6" t="s">
        <v>26</v>
      </c>
      <c r="B14" s="9">
        <v>28</v>
      </c>
      <c r="C14" s="26">
        <v>4853</v>
      </c>
      <c r="D14" s="50">
        <v>69.99118800414784</v>
      </c>
      <c r="E14" s="9">
        <v>16</v>
      </c>
      <c r="F14" s="45">
        <f t="shared" si="0"/>
        <v>1036.7</v>
      </c>
      <c r="G14" s="46">
        <v>747</v>
      </c>
      <c r="H14" s="47">
        <v>289.7</v>
      </c>
      <c r="I14" s="49">
        <v>578</v>
      </c>
      <c r="J14" s="27">
        <v>14.95154844506492</v>
      </c>
    </row>
    <row r="15" spans="1:10" ht="12">
      <c r="A15" s="6" t="s">
        <v>28</v>
      </c>
      <c r="B15" s="9">
        <v>27</v>
      </c>
      <c r="C15" s="26">
        <v>5982</v>
      </c>
      <c r="D15" s="50">
        <v>68.19907471800332</v>
      </c>
      <c r="E15" s="9">
        <v>11</v>
      </c>
      <c r="F15" s="45">
        <f t="shared" si="0"/>
        <v>989</v>
      </c>
      <c r="G15" s="46">
        <v>696</v>
      </c>
      <c r="H15" s="47">
        <v>293</v>
      </c>
      <c r="I15" s="49">
        <v>822</v>
      </c>
      <c r="J15" s="27">
        <v>11.275306736226225</v>
      </c>
    </row>
    <row r="16" spans="1:10" ht="12">
      <c r="A16" s="6" t="s">
        <v>30</v>
      </c>
      <c r="B16" s="9">
        <v>15</v>
      </c>
      <c r="C16" s="26">
        <v>2798</v>
      </c>
      <c r="D16" s="50">
        <v>136.82686853275433</v>
      </c>
      <c r="E16" s="9">
        <v>7</v>
      </c>
      <c r="F16" s="45">
        <f t="shared" si="0"/>
        <v>690.7</v>
      </c>
      <c r="G16" s="46">
        <v>551</v>
      </c>
      <c r="H16" s="47">
        <v>139.7</v>
      </c>
      <c r="I16" s="49">
        <v>499</v>
      </c>
      <c r="J16" s="27">
        <v>33.7763824501692</v>
      </c>
    </row>
    <row r="17" spans="1:10" ht="12">
      <c r="A17" s="6" t="s">
        <v>32</v>
      </c>
      <c r="B17" s="9">
        <v>10</v>
      </c>
      <c r="C17" s="26">
        <v>1870</v>
      </c>
      <c r="D17" s="50">
        <v>59.41223193010325</v>
      </c>
      <c r="E17" s="9">
        <v>6</v>
      </c>
      <c r="F17" s="45">
        <f t="shared" si="0"/>
        <v>339.2</v>
      </c>
      <c r="G17" s="46">
        <v>262</v>
      </c>
      <c r="H17" s="47">
        <v>77.2</v>
      </c>
      <c r="I17" s="49">
        <v>330</v>
      </c>
      <c r="J17" s="27">
        <v>10.776806989674345</v>
      </c>
    </row>
    <row r="18" spans="1:10" ht="12">
      <c r="A18" s="6" t="s">
        <v>34</v>
      </c>
      <c r="B18" s="9">
        <v>17</v>
      </c>
      <c r="C18" s="26">
        <v>2272</v>
      </c>
      <c r="D18" s="50">
        <v>41.34148760210274</v>
      </c>
      <c r="E18" s="9">
        <v>7</v>
      </c>
      <c r="F18" s="45">
        <f t="shared" si="0"/>
        <v>340.1</v>
      </c>
      <c r="G18" s="46">
        <v>257</v>
      </c>
      <c r="H18" s="47">
        <v>83.1</v>
      </c>
      <c r="I18" s="49">
        <v>508</v>
      </c>
      <c r="J18" s="27">
        <v>6.188485886212651</v>
      </c>
    </row>
    <row r="19" spans="1:10" ht="12">
      <c r="A19" s="6" t="s">
        <v>36</v>
      </c>
      <c r="B19" s="9">
        <v>16</v>
      </c>
      <c r="C19" s="26">
        <v>1790</v>
      </c>
      <c r="D19" s="50">
        <v>62.87805871897372</v>
      </c>
      <c r="E19" s="9">
        <v>8</v>
      </c>
      <c r="F19" s="45">
        <f t="shared" si="0"/>
        <v>279.3</v>
      </c>
      <c r="G19" s="46">
        <v>155</v>
      </c>
      <c r="H19" s="47">
        <v>124.3</v>
      </c>
      <c r="I19" s="49">
        <v>411</v>
      </c>
      <c r="J19" s="27">
        <v>9.811084804586235</v>
      </c>
    </row>
    <row r="20" spans="1:10" ht="12">
      <c r="A20" s="6" t="s">
        <v>38</v>
      </c>
      <c r="B20" s="9">
        <v>20</v>
      </c>
      <c r="C20" s="26">
        <v>2247</v>
      </c>
      <c r="D20" s="50">
        <v>66.96588226879337</v>
      </c>
      <c r="E20" s="9">
        <v>7</v>
      </c>
      <c r="F20" s="45">
        <f t="shared" si="0"/>
        <v>340.8</v>
      </c>
      <c r="G20" s="46">
        <v>266</v>
      </c>
      <c r="H20" s="47">
        <v>74.8</v>
      </c>
      <c r="I20" s="49">
        <v>271</v>
      </c>
      <c r="J20" s="27">
        <v>10.156641155854373</v>
      </c>
    </row>
    <row r="21" spans="1:10" ht="12">
      <c r="A21" s="6" t="s">
        <v>40</v>
      </c>
      <c r="B21" s="9">
        <v>15</v>
      </c>
      <c r="C21" s="26">
        <v>1565</v>
      </c>
      <c r="D21" s="50">
        <v>76.98134739493153</v>
      </c>
      <c r="E21" s="7">
        <v>5</v>
      </c>
      <c r="F21" s="45">
        <f t="shared" si="0"/>
        <v>346</v>
      </c>
      <c r="G21" s="46">
        <v>296</v>
      </c>
      <c r="H21" s="47">
        <v>50</v>
      </c>
      <c r="I21" s="49">
        <v>166</v>
      </c>
      <c r="J21" s="27">
        <v>17.01951833779317</v>
      </c>
    </row>
    <row r="22" spans="1:10" ht="12">
      <c r="A22" s="6" t="s">
        <v>42</v>
      </c>
      <c r="B22" s="9">
        <v>38</v>
      </c>
      <c r="C22" s="26">
        <v>9556</v>
      </c>
      <c r="D22" s="50">
        <v>178.34214219594492</v>
      </c>
      <c r="E22" s="9">
        <v>14</v>
      </c>
      <c r="F22" s="45">
        <f t="shared" si="0"/>
        <v>1700.2</v>
      </c>
      <c r="G22" s="46">
        <v>1400</v>
      </c>
      <c r="H22" s="47">
        <v>300.2</v>
      </c>
      <c r="I22" s="49">
        <v>386</v>
      </c>
      <c r="J22" s="27">
        <v>31.730568246289828</v>
      </c>
    </row>
    <row r="23" spans="1:10" ht="12">
      <c r="A23" s="6" t="s">
        <v>44</v>
      </c>
      <c r="B23" s="9">
        <v>19</v>
      </c>
      <c r="C23" s="26">
        <v>3252</v>
      </c>
      <c r="D23" s="50">
        <v>45.41112991604806</v>
      </c>
      <c r="E23" s="9">
        <v>7</v>
      </c>
      <c r="F23" s="45">
        <f t="shared" si="0"/>
        <v>504.9</v>
      </c>
      <c r="G23" s="46">
        <v>412</v>
      </c>
      <c r="H23" s="47">
        <v>92.9</v>
      </c>
      <c r="I23" s="49">
        <v>538</v>
      </c>
      <c r="J23" s="27">
        <v>7.050454949142885</v>
      </c>
    </row>
    <row r="24" spans="1:10" ht="12">
      <c r="A24" s="6" t="s">
        <v>46</v>
      </c>
      <c r="B24" s="9">
        <v>50</v>
      </c>
      <c r="C24" s="26">
        <v>6132</v>
      </c>
      <c r="D24" s="50">
        <v>89.72441785943174</v>
      </c>
      <c r="E24" s="9">
        <v>17</v>
      </c>
      <c r="F24" s="45">
        <f t="shared" si="0"/>
        <v>587.1</v>
      </c>
      <c r="G24" s="46">
        <v>341</v>
      </c>
      <c r="H24" s="47">
        <v>246.1</v>
      </c>
      <c r="I24" s="49">
        <v>418</v>
      </c>
      <c r="J24" s="27">
        <v>8.590542355719567</v>
      </c>
    </row>
    <row r="25" spans="1:10" ht="12">
      <c r="A25" s="6" t="s">
        <v>48</v>
      </c>
      <c r="B25" s="9">
        <v>20</v>
      </c>
      <c r="C25" s="26">
        <v>2476</v>
      </c>
      <c r="D25" s="50">
        <v>55.94392954137727</v>
      </c>
      <c r="E25" s="9">
        <v>8</v>
      </c>
      <c r="F25" s="45">
        <f t="shared" si="0"/>
        <v>420.2</v>
      </c>
      <c r="G25" s="46">
        <v>309</v>
      </c>
      <c r="H25" s="47">
        <v>111.2</v>
      </c>
      <c r="I25" s="49">
        <v>350</v>
      </c>
      <c r="J25" s="27">
        <v>9.494199997288662</v>
      </c>
    </row>
    <row r="26" spans="1:10" ht="12">
      <c r="A26" s="6" t="s">
        <v>50</v>
      </c>
      <c r="B26" s="9">
        <v>22</v>
      </c>
      <c r="C26" s="26">
        <v>2593</v>
      </c>
      <c r="D26" s="50">
        <v>38.19036860407059</v>
      </c>
      <c r="E26" s="9">
        <v>10</v>
      </c>
      <c r="F26" s="45">
        <f>G26+H26</f>
        <v>381.1</v>
      </c>
      <c r="G26" s="46">
        <v>288</v>
      </c>
      <c r="H26" s="47">
        <v>93.1</v>
      </c>
      <c r="I26" s="49">
        <v>403</v>
      </c>
      <c r="J26" s="27">
        <v>5.61293847860058</v>
      </c>
    </row>
    <row r="27" spans="1:10" ht="12">
      <c r="A27" s="83" t="s">
        <v>87</v>
      </c>
      <c r="B27" s="30">
        <f>AVERAGE(B4:B26)</f>
        <v>18.391304347826086</v>
      </c>
      <c r="C27" s="26">
        <f>AVERAGE(C4:C26)</f>
        <v>3427.3478260869565</v>
      </c>
      <c r="D27" s="50">
        <v>88.11948093468422</v>
      </c>
      <c r="E27" s="185">
        <f>AVERAGE(E4:E26)</f>
        <v>7.956521739130435</v>
      </c>
      <c r="F27" s="26">
        <f>AVERAGE(F4:F26)</f>
        <v>860.0347826086957</v>
      </c>
      <c r="G27" s="26">
        <f>AVERAGE(G4:G26)</f>
        <v>683.0869565217391</v>
      </c>
      <c r="H27" s="31">
        <f>AVERAGE(H4:H26)</f>
        <v>176.9478260869565</v>
      </c>
      <c r="I27" s="48">
        <f>AVERAGE(I4:I26)</f>
        <v>420.3478260869565</v>
      </c>
      <c r="J27" s="27">
        <v>22.112088552091258</v>
      </c>
    </row>
    <row r="28" spans="1:10" ht="12">
      <c r="A28" s="83" t="s">
        <v>88</v>
      </c>
      <c r="B28" s="30">
        <v>8.423076923076923</v>
      </c>
      <c r="C28" s="26">
        <v>1858.9615384615386</v>
      </c>
      <c r="D28" s="50">
        <v>117.11049427107665</v>
      </c>
      <c r="E28" s="17">
        <v>3</v>
      </c>
      <c r="F28" s="36">
        <v>215.55</v>
      </c>
      <c r="G28" s="26">
        <v>143.9</v>
      </c>
      <c r="H28" s="50">
        <v>56.588461538461544</v>
      </c>
      <c r="I28" s="48">
        <v>113.76923076923077</v>
      </c>
      <c r="J28" s="27">
        <v>13.579176609012368</v>
      </c>
    </row>
    <row r="29" spans="1:10" ht="12">
      <c r="A29" s="84"/>
      <c r="B29" s="33"/>
      <c r="C29" s="34"/>
      <c r="D29" s="33"/>
      <c r="F29" s="34"/>
      <c r="G29" s="34"/>
      <c r="J29" s="33"/>
    </row>
    <row r="30" spans="1:10" ht="12">
      <c r="A30" s="84" t="s">
        <v>130</v>
      </c>
      <c r="B30" s="33"/>
      <c r="C30" s="34"/>
      <c r="D30" s="33"/>
      <c r="F30" s="4" t="s">
        <v>89</v>
      </c>
      <c r="G30" s="34"/>
      <c r="J30" s="33"/>
    </row>
    <row r="31" spans="1:10" ht="12">
      <c r="A31" s="84" t="s">
        <v>187</v>
      </c>
      <c r="B31" s="33"/>
      <c r="C31" s="34"/>
      <c r="D31" s="33"/>
      <c r="F31" s="84" t="s">
        <v>185</v>
      </c>
      <c r="G31" s="34"/>
      <c r="J31" s="33"/>
    </row>
    <row r="32" spans="1:10" ht="12">
      <c r="A32" s="84"/>
      <c r="B32" s="33"/>
      <c r="C32" s="34"/>
      <c r="D32" s="33"/>
      <c r="F32" s="84" t="s">
        <v>188</v>
      </c>
      <c r="G32" s="34"/>
      <c r="J32" s="33"/>
    </row>
    <row r="33" spans="2:10" ht="12">
      <c r="B33" s="33"/>
      <c r="C33" s="34"/>
      <c r="D33" s="33"/>
      <c r="G33" s="34"/>
      <c r="J33" s="33"/>
    </row>
    <row r="34" spans="2:10" ht="12">
      <c r="B34" s="4"/>
      <c r="C34" s="4"/>
      <c r="D34" s="4"/>
      <c r="F34" s="4"/>
      <c r="G34" s="4"/>
      <c r="J34" s="4"/>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A1" sqref="A1"/>
    </sheetView>
  </sheetViews>
  <sheetFormatPr defaultColWidth="9.625" defaultRowHeight="13.5"/>
  <cols>
    <col min="1" max="1" width="9.625" style="0" customWidth="1"/>
    <col min="2" max="3" width="9.00390625" style="0" customWidth="1"/>
    <col min="4" max="4" width="9.625" style="0" customWidth="1"/>
    <col min="5" max="5" width="11.625" style="0" customWidth="1"/>
    <col min="6" max="9" width="9.00390625" style="0" customWidth="1"/>
    <col min="10" max="10" width="9.625" style="0" customWidth="1"/>
    <col min="11" max="250" width="9.00390625" style="0" customWidth="1"/>
    <col min="251" max="251" width="9.625" style="0" customWidth="1"/>
    <col min="252" max="253" width="9.00390625" style="0" customWidth="1"/>
  </cols>
  <sheetData>
    <row r="1" ht="13.5">
      <c r="A1" s="1" t="s">
        <v>168</v>
      </c>
    </row>
    <row r="3" spans="1:10" ht="24">
      <c r="A3" s="9"/>
      <c r="B3" s="22" t="s">
        <v>79</v>
      </c>
      <c r="C3" s="23" t="s">
        <v>80</v>
      </c>
      <c r="D3" s="24" t="s">
        <v>81</v>
      </c>
      <c r="E3" s="147" t="s">
        <v>186</v>
      </c>
      <c r="F3" s="23" t="s">
        <v>82</v>
      </c>
      <c r="G3" s="25" t="s">
        <v>83</v>
      </c>
      <c r="H3" s="18" t="s">
        <v>84</v>
      </c>
      <c r="I3" s="7" t="s">
        <v>85</v>
      </c>
      <c r="J3" s="20" t="s">
        <v>86</v>
      </c>
    </row>
    <row r="4" spans="1:10" ht="12.75">
      <c r="A4" s="6" t="s">
        <v>7</v>
      </c>
      <c r="B4" s="28">
        <v>41</v>
      </c>
      <c r="C4" s="28">
        <v>9198</v>
      </c>
      <c r="D4" s="36">
        <v>158.57171672243743</v>
      </c>
      <c r="E4" s="7">
        <v>10</v>
      </c>
      <c r="F4" s="45">
        <f aca="true" t="shared" si="0" ref="F4:F28">G4+H4</f>
        <v>734.5</v>
      </c>
      <c r="G4" s="46">
        <v>563</v>
      </c>
      <c r="H4" s="47">
        <v>171.5</v>
      </c>
      <c r="I4" s="7">
        <v>375</v>
      </c>
      <c r="J4" s="27">
        <v>12.662636000503403</v>
      </c>
    </row>
    <row r="5" spans="1:10" ht="12.75">
      <c r="A5" s="6" t="s">
        <v>9</v>
      </c>
      <c r="B5" s="28">
        <v>7</v>
      </c>
      <c r="C5" s="28">
        <v>1641</v>
      </c>
      <c r="D5" s="36">
        <v>91.335129238373</v>
      </c>
      <c r="E5" s="7">
        <v>5</v>
      </c>
      <c r="F5" s="45">
        <f t="shared" si="0"/>
        <v>337.5</v>
      </c>
      <c r="G5" s="46">
        <v>238</v>
      </c>
      <c r="H5" s="47">
        <v>99.5</v>
      </c>
      <c r="I5" s="7">
        <v>154</v>
      </c>
      <c r="J5" s="27">
        <v>18.78464723823942</v>
      </c>
    </row>
    <row r="6" spans="1:10" ht="12.75">
      <c r="A6" s="6" t="s">
        <v>11</v>
      </c>
      <c r="B6" s="28">
        <v>10</v>
      </c>
      <c r="C6" s="28">
        <v>1259</v>
      </c>
      <c r="D6" s="36">
        <v>90.7492035117563</v>
      </c>
      <c r="E6" s="7">
        <v>6</v>
      </c>
      <c r="F6" s="45">
        <f t="shared" si="0"/>
        <v>276.5</v>
      </c>
      <c r="G6" s="46">
        <v>225</v>
      </c>
      <c r="H6" s="47">
        <v>51.5</v>
      </c>
      <c r="I6" s="7">
        <v>197</v>
      </c>
      <c r="J6" s="27">
        <v>19.93022618824513</v>
      </c>
    </row>
    <row r="7" spans="1:10" ht="12.75">
      <c r="A7" s="6" t="s">
        <v>13</v>
      </c>
      <c r="B7" s="28">
        <v>9</v>
      </c>
      <c r="C7" s="28">
        <v>2895</v>
      </c>
      <c r="D7" s="36">
        <v>155.57573770844195</v>
      </c>
      <c r="E7" s="7">
        <v>3</v>
      </c>
      <c r="F7" s="45">
        <f t="shared" si="0"/>
        <v>677.9</v>
      </c>
      <c r="G7" s="46">
        <v>491</v>
      </c>
      <c r="H7" s="47">
        <v>186.9</v>
      </c>
      <c r="I7" s="7">
        <v>130</v>
      </c>
      <c r="J7" s="27">
        <v>36.42998017013913</v>
      </c>
    </row>
    <row r="8" spans="1:10" ht="12.75">
      <c r="A8" s="6" t="s">
        <v>15</v>
      </c>
      <c r="B8" s="28">
        <v>16</v>
      </c>
      <c r="C8" s="28">
        <v>4679</v>
      </c>
      <c r="D8" s="36">
        <v>335.7997402019535</v>
      </c>
      <c r="E8" s="7">
        <v>2</v>
      </c>
      <c r="F8" s="45">
        <f t="shared" si="0"/>
        <v>306.8</v>
      </c>
      <c r="G8" s="46">
        <v>249</v>
      </c>
      <c r="H8" s="47">
        <v>57.8</v>
      </c>
      <c r="I8" s="7">
        <v>91</v>
      </c>
      <c r="J8" s="27">
        <v>22.018243277187292</v>
      </c>
    </row>
    <row r="9" spans="1:10" ht="12.75">
      <c r="A9" s="6" t="s">
        <v>17</v>
      </c>
      <c r="B9" s="28">
        <v>15</v>
      </c>
      <c r="C9" s="28">
        <v>3644</v>
      </c>
      <c r="D9" s="36">
        <v>142.61896002442214</v>
      </c>
      <c r="E9" s="7">
        <v>6</v>
      </c>
      <c r="F9" s="45">
        <f t="shared" si="0"/>
        <v>738.5</v>
      </c>
      <c r="G9" s="46">
        <v>486</v>
      </c>
      <c r="H9" s="47">
        <v>252.5</v>
      </c>
      <c r="I9" s="7">
        <v>176</v>
      </c>
      <c r="J9" s="27">
        <v>28.903430839197515</v>
      </c>
    </row>
    <row r="10" spans="1:10" ht="12.75">
      <c r="A10" s="6" t="s">
        <v>19</v>
      </c>
      <c r="B10" s="28">
        <v>7</v>
      </c>
      <c r="C10" s="28">
        <v>979</v>
      </c>
      <c r="D10" s="36">
        <v>87.17953284593533</v>
      </c>
      <c r="E10" s="7">
        <v>4</v>
      </c>
      <c r="F10" s="45">
        <f t="shared" si="0"/>
        <v>122.3</v>
      </c>
      <c r="G10" s="46">
        <v>81</v>
      </c>
      <c r="H10" s="47">
        <v>41.3</v>
      </c>
      <c r="I10" s="7">
        <v>65</v>
      </c>
      <c r="J10" s="27">
        <v>10.890762887699582</v>
      </c>
    </row>
    <row r="11" spans="1:10" ht="12.75">
      <c r="A11" s="6" t="s">
        <v>21</v>
      </c>
      <c r="B11" s="28">
        <v>8</v>
      </c>
      <c r="C11" s="28">
        <v>1622</v>
      </c>
      <c r="D11" s="36">
        <v>72.54252145639622</v>
      </c>
      <c r="E11" s="7">
        <v>1</v>
      </c>
      <c r="F11" s="45">
        <f t="shared" si="0"/>
        <v>105.4</v>
      </c>
      <c r="G11" s="46">
        <v>68</v>
      </c>
      <c r="H11" s="47">
        <v>37.4</v>
      </c>
      <c r="I11" s="7">
        <v>193</v>
      </c>
      <c r="J11" s="27">
        <v>4.713922171087646</v>
      </c>
    </row>
    <row r="12" spans="1:10" ht="12.75">
      <c r="A12" s="6" t="s">
        <v>23</v>
      </c>
      <c r="B12" s="28">
        <v>20</v>
      </c>
      <c r="C12" s="28">
        <v>4000</v>
      </c>
      <c r="D12" s="36">
        <v>93.67966706246325</v>
      </c>
      <c r="E12" s="7">
        <v>6</v>
      </c>
      <c r="F12" s="45">
        <f t="shared" si="0"/>
        <v>320.9</v>
      </c>
      <c r="G12" s="46">
        <v>219</v>
      </c>
      <c r="H12" s="47">
        <v>101.9</v>
      </c>
      <c r="I12" s="7">
        <v>297</v>
      </c>
      <c r="J12" s="27">
        <v>7.515451290086115</v>
      </c>
    </row>
    <row r="13" spans="1:10" ht="12.75">
      <c r="A13" s="6" t="s">
        <v>25</v>
      </c>
      <c r="B13" s="28">
        <v>4</v>
      </c>
      <c r="C13" s="28">
        <v>922</v>
      </c>
      <c r="D13" s="36">
        <v>77.57547201561606</v>
      </c>
      <c r="E13" s="7">
        <v>1</v>
      </c>
      <c r="F13" s="45">
        <f t="shared" si="0"/>
        <v>70.3</v>
      </c>
      <c r="G13" s="46">
        <v>45</v>
      </c>
      <c r="H13" s="47">
        <v>25.3</v>
      </c>
      <c r="I13" s="7">
        <v>79</v>
      </c>
      <c r="J13" s="27">
        <v>5.914919395550768</v>
      </c>
    </row>
    <row r="14" spans="1:10" ht="12.75">
      <c r="A14" s="6" t="s">
        <v>27</v>
      </c>
      <c r="B14" s="28">
        <v>9</v>
      </c>
      <c r="C14" s="28">
        <v>2780</v>
      </c>
      <c r="D14" s="36">
        <v>148.63528216643942</v>
      </c>
      <c r="E14" s="7">
        <v>2</v>
      </c>
      <c r="F14" s="45">
        <f t="shared" si="0"/>
        <v>329.2</v>
      </c>
      <c r="G14" s="46">
        <v>250</v>
      </c>
      <c r="H14" s="47">
        <v>79.2</v>
      </c>
      <c r="I14" s="7">
        <v>130</v>
      </c>
      <c r="J14" s="27">
        <v>17.600983773090597</v>
      </c>
    </row>
    <row r="15" spans="1:10" ht="12.75">
      <c r="A15" s="6" t="s">
        <v>29</v>
      </c>
      <c r="B15" s="28">
        <v>6</v>
      </c>
      <c r="C15" s="28">
        <v>1028</v>
      </c>
      <c r="D15" s="36">
        <v>57.09461711061249</v>
      </c>
      <c r="E15" s="7">
        <v>2</v>
      </c>
      <c r="F15" s="45">
        <f t="shared" si="0"/>
        <v>99.4</v>
      </c>
      <c r="G15" s="46">
        <v>65</v>
      </c>
      <c r="H15" s="47">
        <v>34.4</v>
      </c>
      <c r="I15" s="7">
        <v>128</v>
      </c>
      <c r="J15" s="27">
        <v>5.5206273743140875</v>
      </c>
    </row>
    <row r="16" spans="1:10" ht="12.75">
      <c r="A16" s="6" t="s">
        <v>31</v>
      </c>
      <c r="B16" s="28">
        <v>11</v>
      </c>
      <c r="C16" s="28">
        <v>2787</v>
      </c>
      <c r="D16" s="36">
        <v>181.49612196122612</v>
      </c>
      <c r="E16" s="7">
        <v>3</v>
      </c>
      <c r="F16" s="45">
        <f t="shared" si="0"/>
        <v>191.5</v>
      </c>
      <c r="G16" s="46">
        <v>136</v>
      </c>
      <c r="H16" s="47">
        <v>55.5</v>
      </c>
      <c r="I16" s="7">
        <v>92</v>
      </c>
      <c r="J16" s="27">
        <v>12.470939130095015</v>
      </c>
    </row>
    <row r="17" spans="1:10" ht="12.75">
      <c r="A17" s="6" t="s">
        <v>33</v>
      </c>
      <c r="B17" s="28">
        <v>3</v>
      </c>
      <c r="C17" s="28">
        <v>422</v>
      </c>
      <c r="D17" s="36">
        <v>34.97720679651886</v>
      </c>
      <c r="E17" s="135" t="s">
        <v>152</v>
      </c>
      <c r="F17" s="45">
        <f t="shared" si="0"/>
        <v>21.2</v>
      </c>
      <c r="G17" s="46">
        <v>19</v>
      </c>
      <c r="H17" s="47">
        <v>2.2</v>
      </c>
      <c r="I17" s="7">
        <v>110</v>
      </c>
      <c r="J17" s="27">
        <v>1.7571487774554497</v>
      </c>
    </row>
    <row r="18" spans="1:10" ht="12.75">
      <c r="A18" s="6" t="s">
        <v>35</v>
      </c>
      <c r="B18" s="28">
        <v>2</v>
      </c>
      <c r="C18" s="28">
        <v>64</v>
      </c>
      <c r="D18" s="36">
        <v>8.475698582969143</v>
      </c>
      <c r="E18" s="135" t="s">
        <v>152</v>
      </c>
      <c r="F18" s="45">
        <f t="shared" si="0"/>
        <v>10.6</v>
      </c>
      <c r="G18" s="46">
        <v>6</v>
      </c>
      <c r="H18" s="47">
        <v>4.6</v>
      </c>
      <c r="I18" s="7">
        <v>81</v>
      </c>
      <c r="J18" s="27">
        <v>1.4037875778042643</v>
      </c>
    </row>
    <row r="19" spans="1:10" ht="12.75">
      <c r="A19" s="8" t="s">
        <v>37</v>
      </c>
      <c r="B19" s="28">
        <v>4</v>
      </c>
      <c r="C19" s="28">
        <v>666</v>
      </c>
      <c r="D19" s="36">
        <v>111.37868753762794</v>
      </c>
      <c r="E19" s="7">
        <v>3</v>
      </c>
      <c r="F19" s="45">
        <f t="shared" si="0"/>
        <v>88.4</v>
      </c>
      <c r="G19" s="46">
        <v>59</v>
      </c>
      <c r="H19" s="47">
        <v>29.4</v>
      </c>
      <c r="I19" s="7">
        <v>39</v>
      </c>
      <c r="J19" s="27">
        <v>14.783597565054519</v>
      </c>
    </row>
    <row r="20" spans="1:10" ht="12.75">
      <c r="A20" s="8" t="s">
        <v>39</v>
      </c>
      <c r="B20" s="28">
        <v>2</v>
      </c>
      <c r="C20" s="28">
        <v>721</v>
      </c>
      <c r="D20" s="36">
        <v>91.55439296008939</v>
      </c>
      <c r="E20" s="7">
        <v>1</v>
      </c>
      <c r="F20" s="45">
        <f t="shared" si="0"/>
        <v>224.5</v>
      </c>
      <c r="G20" s="46">
        <v>217</v>
      </c>
      <c r="H20" s="47">
        <v>7.5</v>
      </c>
      <c r="I20" s="7">
        <v>52</v>
      </c>
      <c r="J20" s="27">
        <v>28.507574506990387</v>
      </c>
    </row>
    <row r="21" spans="1:10" ht="12.75">
      <c r="A21" s="8" t="s">
        <v>41</v>
      </c>
      <c r="B21" s="28">
        <v>2</v>
      </c>
      <c r="C21" s="28">
        <v>402</v>
      </c>
      <c r="D21" s="36">
        <v>48.394086772282954</v>
      </c>
      <c r="E21" s="7">
        <v>1</v>
      </c>
      <c r="F21" s="45">
        <f t="shared" si="0"/>
        <v>65.4</v>
      </c>
      <c r="G21" s="46">
        <v>58</v>
      </c>
      <c r="H21" s="47">
        <v>7.4</v>
      </c>
      <c r="I21" s="7">
        <v>48</v>
      </c>
      <c r="J21" s="27">
        <v>7.873067848028122</v>
      </c>
    </row>
    <row r="22" spans="1:10" ht="12.75">
      <c r="A22" s="8" t="s">
        <v>43</v>
      </c>
      <c r="B22" s="28">
        <v>13</v>
      </c>
      <c r="C22" s="28">
        <v>2204</v>
      </c>
      <c r="D22" s="36">
        <v>297.419842383677</v>
      </c>
      <c r="E22" s="7">
        <v>3</v>
      </c>
      <c r="F22" s="45">
        <f t="shared" si="0"/>
        <v>203.4</v>
      </c>
      <c r="G22" s="46">
        <v>149</v>
      </c>
      <c r="H22" s="47">
        <v>54.4</v>
      </c>
      <c r="I22" s="7">
        <v>44</v>
      </c>
      <c r="J22" s="27">
        <v>27.44791104393825</v>
      </c>
    </row>
    <row r="23" spans="1:10" ht="24">
      <c r="A23" s="8" t="s">
        <v>45</v>
      </c>
      <c r="B23" s="28">
        <v>3</v>
      </c>
      <c r="C23" s="28">
        <v>274</v>
      </c>
      <c r="D23" s="36">
        <v>23.510030374272823</v>
      </c>
      <c r="E23" s="7">
        <v>2</v>
      </c>
      <c r="F23" s="45">
        <f t="shared" si="0"/>
        <v>25.4</v>
      </c>
      <c r="G23" s="46">
        <v>11</v>
      </c>
      <c r="H23" s="47">
        <v>14.4</v>
      </c>
      <c r="I23" s="7">
        <v>64</v>
      </c>
      <c r="J23" s="27">
        <v>2.1793969763012027</v>
      </c>
    </row>
    <row r="24" spans="1:10" ht="24">
      <c r="A24" s="8" t="s">
        <v>47</v>
      </c>
      <c r="B24" s="28">
        <v>4</v>
      </c>
      <c r="C24" s="28">
        <v>886</v>
      </c>
      <c r="D24" s="36">
        <v>126.47566842248011</v>
      </c>
      <c r="E24" s="7">
        <v>1</v>
      </c>
      <c r="F24" s="45">
        <f t="shared" si="0"/>
        <v>97.7</v>
      </c>
      <c r="G24" s="46">
        <v>69</v>
      </c>
      <c r="H24" s="47">
        <v>28.7</v>
      </c>
      <c r="I24" s="7">
        <v>26</v>
      </c>
      <c r="J24" s="27">
        <v>13.946583301214794</v>
      </c>
    </row>
    <row r="25" spans="1:10" ht="12.75">
      <c r="A25" s="8" t="s">
        <v>49</v>
      </c>
      <c r="B25" s="28">
        <v>9</v>
      </c>
      <c r="C25" s="28">
        <v>2370</v>
      </c>
      <c r="D25" s="36">
        <v>160.51690507152148</v>
      </c>
      <c r="E25" s="7">
        <v>2</v>
      </c>
      <c r="F25" s="45">
        <f t="shared" si="0"/>
        <v>263.6</v>
      </c>
      <c r="G25" s="46">
        <v>220</v>
      </c>
      <c r="H25" s="47">
        <v>43.6</v>
      </c>
      <c r="I25" s="7">
        <v>113</v>
      </c>
      <c r="J25" s="27">
        <v>17.853272648461207</v>
      </c>
    </row>
    <row r="26" spans="1:10" ht="12.75">
      <c r="A26" s="8" t="s">
        <v>51</v>
      </c>
      <c r="B26" s="28">
        <v>3</v>
      </c>
      <c r="C26" s="28">
        <v>948</v>
      </c>
      <c r="D26" s="36">
        <v>111.74633111333765</v>
      </c>
      <c r="E26" s="7">
        <v>1</v>
      </c>
      <c r="F26" s="45">
        <f t="shared" si="0"/>
        <v>87</v>
      </c>
      <c r="G26" s="46">
        <v>72</v>
      </c>
      <c r="H26" s="47">
        <v>15</v>
      </c>
      <c r="I26" s="7">
        <v>46</v>
      </c>
      <c r="J26" s="27">
        <v>10.255201273059468</v>
      </c>
    </row>
    <row r="27" spans="1:10" ht="12.75">
      <c r="A27" s="8" t="s">
        <v>53</v>
      </c>
      <c r="B27" s="28">
        <v>2</v>
      </c>
      <c r="C27" s="28">
        <v>246</v>
      </c>
      <c r="D27" s="36">
        <v>43.13367933791556</v>
      </c>
      <c r="E27" s="135" t="s">
        <v>152</v>
      </c>
      <c r="F27" s="45">
        <f t="shared" si="0"/>
        <v>10.3</v>
      </c>
      <c r="G27" s="46">
        <v>5</v>
      </c>
      <c r="H27" s="47">
        <v>5.3</v>
      </c>
      <c r="I27" s="7">
        <v>37</v>
      </c>
      <c r="J27" s="27">
        <v>1.8060036470753262</v>
      </c>
    </row>
    <row r="28" spans="1:10" ht="12.75">
      <c r="A28" s="8" t="s">
        <v>54</v>
      </c>
      <c r="B28" s="28">
        <v>4</v>
      </c>
      <c r="C28" s="28">
        <v>590</v>
      </c>
      <c r="D28" s="36">
        <v>72.9584013454024</v>
      </c>
      <c r="E28" s="7">
        <v>1</v>
      </c>
      <c r="F28" s="45">
        <f t="shared" si="0"/>
        <v>73.6</v>
      </c>
      <c r="G28" s="46">
        <v>53</v>
      </c>
      <c r="H28" s="47">
        <v>20.6</v>
      </c>
      <c r="I28" s="7">
        <v>50</v>
      </c>
      <c r="J28" s="27">
        <v>9.101251422070535</v>
      </c>
    </row>
    <row r="29" spans="1:10" ht="12.75">
      <c r="A29" s="8" t="s">
        <v>55</v>
      </c>
      <c r="B29" s="28">
        <v>5</v>
      </c>
      <c r="C29" s="28">
        <v>1106</v>
      </c>
      <c r="D29" s="36">
        <v>56.28183664018808</v>
      </c>
      <c r="E29" s="7">
        <v>4</v>
      </c>
      <c r="F29" s="45">
        <f>G29+H29</f>
        <v>122.5</v>
      </c>
      <c r="G29" s="46">
        <v>79</v>
      </c>
      <c r="H29" s="47">
        <v>43.5</v>
      </c>
      <c r="I29" s="7">
        <v>141</v>
      </c>
      <c r="J29" s="27">
        <v>6.233747729134756</v>
      </c>
    </row>
    <row r="30" spans="1:10" ht="12.75">
      <c r="A30" s="29" t="s">
        <v>90</v>
      </c>
      <c r="B30" s="35">
        <f>AVERAGE(B4:B29)</f>
        <v>8.423076923076923</v>
      </c>
      <c r="C30" s="28">
        <f>AVERAGE(C4:C29)</f>
        <v>1858.9615384615386</v>
      </c>
      <c r="D30" s="36">
        <v>117.11049427107665</v>
      </c>
      <c r="E30" s="7">
        <f>AVERAGE(E4:E29)</f>
        <v>3.0434782608695654</v>
      </c>
      <c r="F30" s="36">
        <f>AVERAGE(F4:F29)</f>
        <v>215.55</v>
      </c>
      <c r="G30" s="36">
        <f>AVERAGE(G4:G29)</f>
        <v>158.96153846153845</v>
      </c>
      <c r="H30" s="44">
        <f>AVERAGE(H4:H29)</f>
        <v>56.588461538461544</v>
      </c>
      <c r="I30" s="50">
        <f>AVERAGE(I4:I29)</f>
        <v>113.76923076923077</v>
      </c>
      <c r="J30" s="27">
        <v>13.579176609012368</v>
      </c>
    </row>
    <row r="32" ht="12.75">
      <c r="A32" s="32" t="s">
        <v>91</v>
      </c>
    </row>
    <row r="33" ht="12.75">
      <c r="A33" t="s">
        <v>189</v>
      </c>
    </row>
    <row r="34" spans="2:3" ht="12.75">
      <c r="B34" s="37"/>
      <c r="C34" s="38"/>
    </row>
    <row r="35" spans="2:3" ht="12.75">
      <c r="B35" s="37"/>
      <c r="C35" s="38"/>
    </row>
    <row r="36" spans="2:3" ht="12.75">
      <c r="B36" s="37"/>
      <c r="C36" s="38"/>
    </row>
    <row r="37" spans="2:3" ht="12.75">
      <c r="B37" s="37"/>
      <c r="C37" s="38"/>
    </row>
    <row r="38" spans="2:3" ht="12.75">
      <c r="B38" s="37"/>
      <c r="C38" s="38"/>
    </row>
    <row r="39" spans="2:3" ht="12.75">
      <c r="B39" s="37"/>
      <c r="C39" s="38"/>
    </row>
    <row r="40" spans="2:3" ht="12.75">
      <c r="B40" s="37"/>
      <c r="C40" s="38"/>
    </row>
    <row r="41" spans="2:3" ht="12.75">
      <c r="B41" s="37"/>
      <c r="C41" s="38"/>
    </row>
    <row r="42" spans="2:3" ht="12.75">
      <c r="B42" s="37"/>
      <c r="C42" s="38"/>
    </row>
    <row r="43" spans="2:3" ht="12.75">
      <c r="B43" s="37"/>
      <c r="C43" s="38"/>
    </row>
    <row r="44" spans="2:3" ht="12.75">
      <c r="B44" s="37"/>
      <c r="C44" s="38"/>
    </row>
    <row r="45" spans="2:3" ht="12.75">
      <c r="B45" s="37"/>
      <c r="C45" s="38"/>
    </row>
    <row r="46" spans="2:3" ht="12.75">
      <c r="B46" s="37"/>
      <c r="C46" s="38"/>
    </row>
    <row r="47" spans="2:3" ht="12.75">
      <c r="B47" s="37"/>
      <c r="C47" s="38"/>
    </row>
    <row r="48" spans="2:3" ht="12.75">
      <c r="B48" s="37"/>
      <c r="C48" s="38"/>
    </row>
    <row r="49" spans="2:3" ht="12.75">
      <c r="B49" s="37"/>
      <c r="C49" s="38"/>
    </row>
    <row r="50" spans="2:3" ht="12.75">
      <c r="B50" s="37"/>
      <c r="C50" s="38"/>
    </row>
    <row r="51" spans="2:3" ht="12.75">
      <c r="B51" s="37"/>
      <c r="C51" s="38"/>
    </row>
    <row r="52" spans="2:3" ht="12.75">
      <c r="B52" s="37"/>
      <c r="C52" s="38"/>
    </row>
    <row r="53" spans="2:3" ht="12.75">
      <c r="B53" s="37"/>
      <c r="C53" s="38"/>
    </row>
    <row r="54" spans="2:3" ht="12.75">
      <c r="B54" s="37"/>
      <c r="C54" s="38"/>
    </row>
    <row r="55" spans="2:3" ht="12.75">
      <c r="B55" s="37"/>
      <c r="C55" s="38"/>
    </row>
    <row r="56" spans="2:3" ht="12.75">
      <c r="B56" s="37"/>
      <c r="C56" s="38"/>
    </row>
    <row r="57" spans="2:3" ht="12.75">
      <c r="B57" s="37"/>
      <c r="C57" s="38"/>
    </row>
    <row r="58" spans="2:3" ht="12.75">
      <c r="B58" s="37"/>
      <c r="C58" s="38"/>
    </row>
    <row r="59" spans="2:3" ht="12.75">
      <c r="B59" s="37"/>
      <c r="C59" s="38"/>
    </row>
    <row r="60" spans="2:3" ht="12.75">
      <c r="B60" s="39"/>
      <c r="C60" s="39"/>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1" sqref="A1"/>
    </sheetView>
  </sheetViews>
  <sheetFormatPr defaultColWidth="11.625" defaultRowHeight="13.5"/>
  <cols>
    <col min="1" max="1" width="9.00390625" style="40" customWidth="1"/>
    <col min="2" max="5" width="11.625" style="40" customWidth="1"/>
    <col min="6" max="6" width="9.00390625" style="40" customWidth="1"/>
    <col min="7" max="7" width="9.625" style="40" customWidth="1"/>
    <col min="8" max="11" width="11.625" style="40" customWidth="1"/>
    <col min="12" max="254" width="9.00390625" style="40" customWidth="1"/>
    <col min="255" max="16384" width="11.625" style="40" customWidth="1"/>
  </cols>
  <sheetData>
    <row r="1" ht="13.5">
      <c r="A1" s="140" t="s">
        <v>92</v>
      </c>
    </row>
    <row r="3" spans="1:11" s="136" customFormat="1" ht="12">
      <c r="A3" s="226"/>
      <c r="B3" s="228" t="s">
        <v>93</v>
      </c>
      <c r="C3" s="228"/>
      <c r="D3" s="228" t="s">
        <v>94</v>
      </c>
      <c r="E3" s="228"/>
      <c r="G3" s="226"/>
      <c r="H3" s="228" t="s">
        <v>93</v>
      </c>
      <c r="I3" s="228"/>
      <c r="J3" s="228" t="s">
        <v>94</v>
      </c>
      <c r="K3" s="228"/>
    </row>
    <row r="4" spans="1:11" s="136" customFormat="1" ht="12">
      <c r="A4" s="227"/>
      <c r="B4" s="127" t="s">
        <v>95</v>
      </c>
      <c r="C4" s="127" t="s">
        <v>96</v>
      </c>
      <c r="D4" s="127" t="s">
        <v>95</v>
      </c>
      <c r="E4" s="127" t="s">
        <v>96</v>
      </c>
      <c r="G4" s="227"/>
      <c r="H4" s="127" t="s">
        <v>95</v>
      </c>
      <c r="I4" s="127" t="s">
        <v>96</v>
      </c>
      <c r="J4" s="127" t="s">
        <v>95</v>
      </c>
      <c r="K4" s="127" t="s">
        <v>96</v>
      </c>
    </row>
    <row r="5" spans="1:11" s="136" customFormat="1" ht="12.75">
      <c r="A5" s="137" t="s">
        <v>97</v>
      </c>
      <c r="B5" s="186">
        <v>12390275</v>
      </c>
      <c r="C5" s="138">
        <v>24.644605917728743</v>
      </c>
      <c r="D5" s="186">
        <v>4257808</v>
      </c>
      <c r="E5" s="138">
        <v>8.468900023070738</v>
      </c>
      <c r="G5" s="139" t="s">
        <v>154</v>
      </c>
      <c r="H5" s="187">
        <v>87484827</v>
      </c>
      <c r="I5" s="138">
        <v>48.60787487800988</v>
      </c>
      <c r="J5" s="186">
        <v>60509720</v>
      </c>
      <c r="K5" s="138">
        <v>33.62010304556483</v>
      </c>
    </row>
    <row r="6" spans="1:11" s="136" customFormat="1" ht="12.75">
      <c r="A6" s="137" t="s">
        <v>98</v>
      </c>
      <c r="B6" s="186">
        <v>19765175</v>
      </c>
      <c r="C6" s="138">
        <v>28.89450641135133</v>
      </c>
      <c r="D6" s="186">
        <v>8062430</v>
      </c>
      <c r="E6" s="138">
        <v>11.786383643254931</v>
      </c>
      <c r="G6" s="139" t="s">
        <v>9</v>
      </c>
      <c r="H6" s="187">
        <v>33814263</v>
      </c>
      <c r="I6" s="138">
        <v>50.90836258877805</v>
      </c>
      <c r="J6" s="186">
        <v>21683122</v>
      </c>
      <c r="K6" s="138">
        <v>32.644574771087285</v>
      </c>
    </row>
    <row r="7" spans="1:11" s="136" customFormat="1" ht="12.75">
      <c r="A7" s="137" t="s">
        <v>99</v>
      </c>
      <c r="B7" s="186">
        <v>40980070</v>
      </c>
      <c r="C7" s="138">
        <v>40.601506023997906</v>
      </c>
      <c r="D7" s="186">
        <v>16073389</v>
      </c>
      <c r="E7" s="138">
        <v>15.924906919621213</v>
      </c>
      <c r="G7" s="139" t="s">
        <v>11</v>
      </c>
      <c r="H7" s="187">
        <v>21098471</v>
      </c>
      <c r="I7" s="138">
        <v>37.05587055035416</v>
      </c>
      <c r="J7" s="186">
        <v>11328612</v>
      </c>
      <c r="K7" s="138">
        <v>19.896777344063878</v>
      </c>
    </row>
    <row r="8" spans="1:11" s="136" customFormat="1" ht="12.75">
      <c r="A8" s="137" t="s">
        <v>100</v>
      </c>
      <c r="B8" s="186">
        <v>63988606</v>
      </c>
      <c r="C8" s="138">
        <v>49.11979425826915</v>
      </c>
      <c r="D8" s="186">
        <v>38965522</v>
      </c>
      <c r="E8" s="138">
        <v>29.911238007061137</v>
      </c>
      <c r="G8" s="139" t="s">
        <v>13</v>
      </c>
      <c r="H8" s="187">
        <v>29981499</v>
      </c>
      <c r="I8" s="138">
        <v>47.87472554846395</v>
      </c>
      <c r="J8" s="186">
        <v>16178725</v>
      </c>
      <c r="K8" s="138">
        <v>25.834332669593085</v>
      </c>
    </row>
    <row r="9" spans="1:11" s="136" customFormat="1" ht="12.75">
      <c r="A9" s="137" t="s">
        <v>101</v>
      </c>
      <c r="B9" s="186">
        <v>30015090</v>
      </c>
      <c r="C9" s="138">
        <v>42.02150335310011</v>
      </c>
      <c r="D9" s="186">
        <v>13519798</v>
      </c>
      <c r="E9" s="138">
        <v>18.927887172426807</v>
      </c>
      <c r="G9" s="139" t="s">
        <v>15</v>
      </c>
      <c r="H9" s="187">
        <v>20860647</v>
      </c>
      <c r="I9" s="138">
        <v>42.02698145229139</v>
      </c>
      <c r="J9" s="186">
        <v>14778248</v>
      </c>
      <c r="K9" s="138">
        <v>29.77305328033988</v>
      </c>
    </row>
    <row r="10" spans="1:11" s="136" customFormat="1" ht="12.75">
      <c r="A10" s="137" t="s">
        <v>102</v>
      </c>
      <c r="B10" s="186">
        <v>46458619</v>
      </c>
      <c r="C10" s="138">
        <v>52.80988962439083</v>
      </c>
      <c r="D10" s="186">
        <v>31407694</v>
      </c>
      <c r="E10" s="138">
        <v>35.70138091053981</v>
      </c>
      <c r="G10" s="139" t="s">
        <v>17</v>
      </c>
      <c r="H10" s="187">
        <v>40430786</v>
      </c>
      <c r="I10" s="138">
        <v>44.420498834371855</v>
      </c>
      <c r="J10" s="186">
        <v>24041000</v>
      </c>
      <c r="K10" s="138">
        <v>26.41336758768761</v>
      </c>
    </row>
    <row r="11" spans="1:11" s="136" customFormat="1" ht="12.75">
      <c r="A11" s="137" t="s">
        <v>103</v>
      </c>
      <c r="B11" s="186">
        <v>53979087</v>
      </c>
      <c r="C11" s="138">
        <v>50.83265255539162</v>
      </c>
      <c r="D11" s="186">
        <v>31358723</v>
      </c>
      <c r="E11" s="138">
        <v>29.53082683372855</v>
      </c>
      <c r="G11" s="139" t="s">
        <v>19</v>
      </c>
      <c r="H11" s="187">
        <v>17918668</v>
      </c>
      <c r="I11" s="138">
        <v>47.624235138326796</v>
      </c>
      <c r="J11" s="186">
        <v>12375433</v>
      </c>
      <c r="K11" s="138">
        <v>32.8914253632362</v>
      </c>
    </row>
    <row r="12" spans="1:11" s="136" customFormat="1" ht="12.75">
      <c r="A12" s="137" t="s">
        <v>104</v>
      </c>
      <c r="B12" s="186">
        <v>80181661</v>
      </c>
      <c r="C12" s="138">
        <v>51.645612980920966</v>
      </c>
      <c r="D12" s="186">
        <v>46125731</v>
      </c>
      <c r="E12" s="138">
        <v>29.709931447891414</v>
      </c>
      <c r="G12" s="139" t="s">
        <v>21</v>
      </c>
      <c r="H12" s="187">
        <v>33874077</v>
      </c>
      <c r="I12" s="138">
        <v>44.3441840759368</v>
      </c>
      <c r="J12" s="186">
        <v>16918029</v>
      </c>
      <c r="K12" s="138">
        <v>22.14720690922551</v>
      </c>
    </row>
    <row r="13" spans="1:11" s="136" customFormat="1" ht="12.75">
      <c r="A13" s="137" t="s">
        <v>105</v>
      </c>
      <c r="B13" s="186">
        <v>56423353</v>
      </c>
      <c r="C13" s="138">
        <v>43.59847859778811</v>
      </c>
      <c r="D13" s="186">
        <v>27381144</v>
      </c>
      <c r="E13" s="138">
        <v>21.157484573221915</v>
      </c>
      <c r="G13" s="139" t="s">
        <v>23</v>
      </c>
      <c r="H13" s="187">
        <v>60700897</v>
      </c>
      <c r="I13" s="138">
        <v>41.85174378815537</v>
      </c>
      <c r="J13" s="186">
        <v>38862075</v>
      </c>
      <c r="K13" s="138">
        <v>26.7944245696415</v>
      </c>
    </row>
    <row r="14" spans="1:11" s="136" customFormat="1" ht="12.75">
      <c r="A14" s="137" t="s">
        <v>106</v>
      </c>
      <c r="B14" s="186">
        <v>38355520</v>
      </c>
      <c r="C14" s="138">
        <v>45.56417532348522</v>
      </c>
      <c r="D14" s="186">
        <v>17315070</v>
      </c>
      <c r="E14" s="138">
        <v>20.56931792916428</v>
      </c>
      <c r="G14" s="139" t="s">
        <v>25</v>
      </c>
      <c r="H14" s="187">
        <v>14808092</v>
      </c>
      <c r="I14" s="138">
        <v>35.635379464739614</v>
      </c>
      <c r="J14" s="186">
        <v>8029145</v>
      </c>
      <c r="K14" s="138">
        <v>19.321978067965592</v>
      </c>
    </row>
    <row r="15" spans="1:11" s="136" customFormat="1" ht="12.75">
      <c r="A15" s="137" t="s">
        <v>107</v>
      </c>
      <c r="B15" s="186">
        <v>121534581</v>
      </c>
      <c r="C15" s="138">
        <v>53.68083751140724</v>
      </c>
      <c r="D15" s="186">
        <v>71565350</v>
      </c>
      <c r="E15" s="138">
        <v>31.609833951679878</v>
      </c>
      <c r="G15" s="139" t="s">
        <v>27</v>
      </c>
      <c r="H15" s="187">
        <v>26058545</v>
      </c>
      <c r="I15" s="138">
        <v>46.238982472654975</v>
      </c>
      <c r="J15" s="186">
        <v>15143030</v>
      </c>
      <c r="K15" s="138">
        <v>26.870199343550777</v>
      </c>
    </row>
    <row r="16" spans="1:11" s="136" customFormat="1" ht="12.75">
      <c r="A16" s="137" t="s">
        <v>108</v>
      </c>
      <c r="B16" s="186">
        <v>108958225</v>
      </c>
      <c r="C16" s="138">
        <v>46.16409580732894</v>
      </c>
      <c r="D16" s="186">
        <v>60001746</v>
      </c>
      <c r="E16" s="138">
        <v>25.421911479844834</v>
      </c>
      <c r="G16" s="139" t="s">
        <v>29</v>
      </c>
      <c r="H16" s="187">
        <v>25904691</v>
      </c>
      <c r="I16" s="138">
        <v>43.62752485207053</v>
      </c>
      <c r="J16" s="186">
        <v>14229345</v>
      </c>
      <c r="K16" s="138">
        <v>23.964428010980154</v>
      </c>
    </row>
    <row r="17" spans="1:11" s="136" customFormat="1" ht="12.75">
      <c r="A17" s="137" t="s">
        <v>109</v>
      </c>
      <c r="B17" s="186">
        <v>33855178</v>
      </c>
      <c r="C17" s="138">
        <v>44.841535310996896</v>
      </c>
      <c r="D17" s="186">
        <v>15457104</v>
      </c>
      <c r="E17" s="138">
        <v>20.47309498185924</v>
      </c>
      <c r="G17" s="139" t="s">
        <v>31</v>
      </c>
      <c r="H17" s="187">
        <v>23375257</v>
      </c>
      <c r="I17" s="138">
        <v>48.600579628570074</v>
      </c>
      <c r="J17" s="186">
        <v>14425334</v>
      </c>
      <c r="K17" s="138">
        <v>29.992380136642744</v>
      </c>
    </row>
    <row r="18" spans="1:11" s="136" customFormat="1" ht="12.75">
      <c r="A18" s="137" t="s">
        <v>110</v>
      </c>
      <c r="B18" s="186">
        <v>50564133</v>
      </c>
      <c r="C18" s="138">
        <v>47.45197838915484</v>
      </c>
      <c r="D18" s="186">
        <v>28334345</v>
      </c>
      <c r="E18" s="138">
        <v>26.590404044124664</v>
      </c>
      <c r="G18" s="139" t="s">
        <v>33</v>
      </c>
      <c r="H18" s="187">
        <v>15091765</v>
      </c>
      <c r="I18" s="138">
        <v>36.2216144497595</v>
      </c>
      <c r="J18" s="186">
        <v>7889817</v>
      </c>
      <c r="K18" s="138">
        <v>18.93628143912645</v>
      </c>
    </row>
    <row r="19" spans="1:11" s="136" customFormat="1" ht="12.75">
      <c r="A19" s="137" t="s">
        <v>111</v>
      </c>
      <c r="B19" s="186">
        <v>76305799</v>
      </c>
      <c r="C19" s="138">
        <v>49.97225931763802</v>
      </c>
      <c r="D19" s="186">
        <v>36498466</v>
      </c>
      <c r="E19" s="138">
        <v>23.902650015472542</v>
      </c>
      <c r="G19" s="139" t="s">
        <v>35</v>
      </c>
      <c r="H19" s="187">
        <v>11480825</v>
      </c>
      <c r="I19" s="138">
        <v>45.26472540420408</v>
      </c>
      <c r="J19" s="186">
        <v>6906494</v>
      </c>
      <c r="K19" s="138">
        <v>27.22979876583634</v>
      </c>
    </row>
    <row r="20" spans="1:11" s="136" customFormat="1" ht="12.75">
      <c r="A20" s="137" t="s">
        <v>112</v>
      </c>
      <c r="B20" s="186">
        <v>49023946</v>
      </c>
      <c r="C20" s="138">
        <v>49.55610973556746</v>
      </c>
      <c r="D20" s="186">
        <v>26609114</v>
      </c>
      <c r="E20" s="138">
        <v>26.89796070985849</v>
      </c>
      <c r="G20" s="139" t="s">
        <v>37</v>
      </c>
      <c r="H20" s="187">
        <v>10116339</v>
      </c>
      <c r="I20" s="138">
        <v>46.554429581927984</v>
      </c>
      <c r="J20" s="186">
        <v>6388118</v>
      </c>
      <c r="K20" s="138">
        <v>29.39751125303795</v>
      </c>
    </row>
    <row r="21" spans="1:11" s="136" customFormat="1" ht="12.75">
      <c r="A21" s="137" t="s">
        <v>113</v>
      </c>
      <c r="B21" s="186">
        <v>65869184</v>
      </c>
      <c r="C21" s="138">
        <v>52.93065402173811</v>
      </c>
      <c r="D21" s="186">
        <v>39196822</v>
      </c>
      <c r="E21" s="138">
        <v>31.497481797158027</v>
      </c>
      <c r="G21" s="139" t="s">
        <v>39</v>
      </c>
      <c r="H21" s="187">
        <v>10630662</v>
      </c>
      <c r="I21" s="138">
        <v>42.23951316409998</v>
      </c>
      <c r="J21" s="186">
        <v>5187964</v>
      </c>
      <c r="K21" s="138">
        <v>20.61368084818018</v>
      </c>
    </row>
    <row r="22" spans="1:11" s="136" customFormat="1" ht="12.75">
      <c r="A22" s="137" t="s">
        <v>114</v>
      </c>
      <c r="B22" s="186">
        <v>46245546</v>
      </c>
      <c r="C22" s="138">
        <v>53.46770601403252</v>
      </c>
      <c r="D22" s="186">
        <v>26038685</v>
      </c>
      <c r="E22" s="138">
        <v>30.105142548689955</v>
      </c>
      <c r="G22" s="139" t="s">
        <v>41</v>
      </c>
      <c r="H22" s="187">
        <v>14170426</v>
      </c>
      <c r="I22" s="138">
        <v>51.43925391874018</v>
      </c>
      <c r="J22" s="186">
        <v>9218601</v>
      </c>
      <c r="K22" s="138">
        <v>33.463916865629315</v>
      </c>
    </row>
    <row r="23" spans="1:11" s="136" customFormat="1" ht="12.75">
      <c r="A23" s="137" t="s">
        <v>115</v>
      </c>
      <c r="B23" s="186">
        <v>105162629</v>
      </c>
      <c r="C23" s="138">
        <v>58.493009993066224</v>
      </c>
      <c r="D23" s="186">
        <v>66883175</v>
      </c>
      <c r="E23" s="138">
        <v>37.20141138391469</v>
      </c>
      <c r="G23" s="139" t="s">
        <v>43</v>
      </c>
      <c r="H23" s="187">
        <v>13079731</v>
      </c>
      <c r="I23" s="138">
        <v>49.3635574345292</v>
      </c>
      <c r="J23" s="186">
        <v>8328273</v>
      </c>
      <c r="K23" s="138">
        <v>31.431317858596543</v>
      </c>
    </row>
    <row r="24" spans="1:11" s="136" customFormat="1" ht="24">
      <c r="A24" s="137" t="s">
        <v>116</v>
      </c>
      <c r="B24" s="186">
        <v>117178015</v>
      </c>
      <c r="C24" s="138">
        <v>53.2497789037907</v>
      </c>
      <c r="D24" s="186">
        <v>69782299</v>
      </c>
      <c r="E24" s="138">
        <v>31.71151169567273</v>
      </c>
      <c r="G24" s="139" t="s">
        <v>155</v>
      </c>
      <c r="H24" s="187">
        <v>16828051</v>
      </c>
      <c r="I24" s="138">
        <v>45.75129375202292</v>
      </c>
      <c r="J24" s="186">
        <v>10147442</v>
      </c>
      <c r="K24" s="138">
        <v>27.588376085478643</v>
      </c>
    </row>
    <row r="25" spans="1:11" s="136" customFormat="1" ht="24">
      <c r="A25" s="137" t="s">
        <v>117</v>
      </c>
      <c r="B25" s="186">
        <v>135136929</v>
      </c>
      <c r="C25" s="138">
        <v>56.99604137174917</v>
      </c>
      <c r="D25" s="186">
        <v>87600709</v>
      </c>
      <c r="E25" s="138">
        <v>36.94692243863674</v>
      </c>
      <c r="G25" s="139" t="s">
        <v>156</v>
      </c>
      <c r="H25" s="187">
        <v>13358258</v>
      </c>
      <c r="I25" s="138">
        <v>50.33412122534352</v>
      </c>
      <c r="J25" s="186">
        <v>9655265</v>
      </c>
      <c r="K25" s="138">
        <v>36.3811867515073</v>
      </c>
    </row>
    <row r="26" spans="1:11" s="136" customFormat="1" ht="12.75">
      <c r="A26" s="137" t="s">
        <v>118</v>
      </c>
      <c r="B26" s="186">
        <v>85158131</v>
      </c>
      <c r="C26" s="138">
        <v>49.928037203934785</v>
      </c>
      <c r="D26" s="186">
        <v>52662418</v>
      </c>
      <c r="E26" s="138">
        <v>30.87586745126152</v>
      </c>
      <c r="G26" s="139" t="s">
        <v>49</v>
      </c>
      <c r="H26" s="187">
        <v>22085787</v>
      </c>
      <c r="I26" s="138">
        <v>45.87234056871284</v>
      </c>
      <c r="J26" s="186">
        <v>12146544</v>
      </c>
      <c r="K26" s="138">
        <v>25.228460416685877</v>
      </c>
    </row>
    <row r="27" spans="1:11" s="136" customFormat="1" ht="12.75">
      <c r="A27" s="137" t="s">
        <v>119</v>
      </c>
      <c r="B27" s="186">
        <v>120661690</v>
      </c>
      <c r="C27" s="138">
        <v>53.84633784207911</v>
      </c>
      <c r="D27" s="186">
        <v>80388083</v>
      </c>
      <c r="E27" s="138">
        <v>35.873887359733615</v>
      </c>
      <c r="G27" s="139" t="s">
        <v>51</v>
      </c>
      <c r="H27" s="187">
        <v>11053569</v>
      </c>
      <c r="I27" s="138">
        <v>33.960004958710435</v>
      </c>
      <c r="J27" s="186">
        <v>7441586</v>
      </c>
      <c r="K27" s="138">
        <v>22.862868767605306</v>
      </c>
    </row>
    <row r="28" spans="7:11" s="136" customFormat="1" ht="12.75">
      <c r="G28" s="139" t="s">
        <v>53</v>
      </c>
      <c r="H28" s="187">
        <v>9062361</v>
      </c>
      <c r="I28" s="138">
        <v>44.697760574554934</v>
      </c>
      <c r="J28" s="186">
        <v>5441038</v>
      </c>
      <c r="K28" s="138">
        <v>26.83651796712305</v>
      </c>
    </row>
    <row r="29" spans="1:11" s="136" customFormat="1" ht="12.75">
      <c r="A29" s="136" t="s">
        <v>190</v>
      </c>
      <c r="G29" s="139" t="s">
        <v>157</v>
      </c>
      <c r="H29" s="187">
        <v>11496597</v>
      </c>
      <c r="I29" s="138">
        <v>40.44266162637121</v>
      </c>
      <c r="J29" s="186">
        <v>7344245</v>
      </c>
      <c r="K29" s="138">
        <v>25.8355420683328</v>
      </c>
    </row>
    <row r="30" spans="1:11" s="136" customFormat="1" ht="12.75">
      <c r="A30" s="136" t="s">
        <v>191</v>
      </c>
      <c r="G30" s="139" t="s">
        <v>120</v>
      </c>
      <c r="H30" s="187">
        <v>29605994</v>
      </c>
      <c r="I30" s="138">
        <v>44.4043742772064</v>
      </c>
      <c r="J30" s="186">
        <v>16034572</v>
      </c>
      <c r="K30" s="138">
        <v>24.049357588291546</v>
      </c>
    </row>
    <row r="32" ht="12">
      <c r="B32" s="41"/>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A1" sqref="A1"/>
    </sheetView>
  </sheetViews>
  <sheetFormatPr defaultColWidth="9.00390625" defaultRowHeight="13.5"/>
  <cols>
    <col min="1" max="1" width="9.00390625" style="21" customWidth="1"/>
    <col min="2" max="2" width="17.625" style="21" customWidth="1"/>
    <col min="3" max="3" width="9.00390625" style="21" customWidth="1"/>
    <col min="4" max="4" width="9.625" style="21" customWidth="1"/>
    <col min="5" max="5" width="17.125" style="21" customWidth="1"/>
    <col min="6" max="16384" width="9.00390625" style="21" customWidth="1"/>
  </cols>
  <sheetData>
    <row r="1" ht="13.5">
      <c r="A1" s="42" t="s">
        <v>131</v>
      </c>
    </row>
    <row r="3" spans="1:5" s="131" customFormat="1" ht="12">
      <c r="A3" s="141"/>
      <c r="B3" s="141" t="s">
        <v>161</v>
      </c>
      <c r="C3" s="136"/>
      <c r="D3" s="141"/>
      <c r="E3" s="141" t="s">
        <v>162</v>
      </c>
    </row>
    <row r="4" spans="1:5" s="131" customFormat="1" ht="12">
      <c r="A4" s="142" t="s">
        <v>121</v>
      </c>
      <c r="B4" s="143">
        <v>5200</v>
      </c>
      <c r="C4" s="136"/>
      <c r="D4" s="142" t="s">
        <v>7</v>
      </c>
      <c r="E4" s="143">
        <v>4898</v>
      </c>
    </row>
    <row r="5" spans="1:5" s="131" customFormat="1" ht="12">
      <c r="A5" s="142" t="s">
        <v>8</v>
      </c>
      <c r="B5" s="143">
        <v>5260</v>
      </c>
      <c r="C5" s="136"/>
      <c r="D5" s="142" t="s">
        <v>9</v>
      </c>
      <c r="E5" s="143">
        <v>4967</v>
      </c>
    </row>
    <row r="6" spans="1:5" s="131" customFormat="1" ht="12">
      <c r="A6" s="142" t="s">
        <v>122</v>
      </c>
      <c r="B6" s="143">
        <v>5250</v>
      </c>
      <c r="C6" s="136"/>
      <c r="D6" s="142" t="s">
        <v>11</v>
      </c>
      <c r="E6" s="143">
        <v>5160</v>
      </c>
    </row>
    <row r="7" spans="1:5" s="131" customFormat="1" ht="12">
      <c r="A7" s="142" t="s">
        <v>12</v>
      </c>
      <c r="B7" s="143">
        <v>5400</v>
      </c>
      <c r="C7" s="136"/>
      <c r="D7" s="142" t="s">
        <v>13</v>
      </c>
      <c r="E7" s="143">
        <v>5000</v>
      </c>
    </row>
    <row r="8" spans="1:5" s="131" customFormat="1" ht="12">
      <c r="A8" s="142" t="s">
        <v>14</v>
      </c>
      <c r="B8" s="143">
        <v>5392</v>
      </c>
      <c r="C8" s="136"/>
      <c r="D8" s="142" t="s">
        <v>15</v>
      </c>
      <c r="E8" s="143">
        <v>4300</v>
      </c>
    </row>
    <row r="9" spans="1:5" s="131" customFormat="1" ht="12">
      <c r="A9" s="142" t="s">
        <v>16</v>
      </c>
      <c r="B9" s="143">
        <v>5150</v>
      </c>
      <c r="C9" s="136"/>
      <c r="D9" s="142" t="s">
        <v>17</v>
      </c>
      <c r="E9" s="143">
        <v>4850</v>
      </c>
    </row>
    <row r="10" spans="1:5" s="131" customFormat="1" ht="12">
      <c r="A10" s="142" t="s">
        <v>18</v>
      </c>
      <c r="B10" s="143">
        <v>5400</v>
      </c>
      <c r="C10" s="136"/>
      <c r="D10" s="142" t="s">
        <v>19</v>
      </c>
      <c r="E10" s="143">
        <v>5350</v>
      </c>
    </row>
    <row r="11" spans="1:5" s="131" customFormat="1" ht="12">
      <c r="A11" s="142" t="s">
        <v>20</v>
      </c>
      <c r="B11" s="143">
        <v>4800</v>
      </c>
      <c r="C11" s="136"/>
      <c r="D11" s="142" t="s">
        <v>21</v>
      </c>
      <c r="E11" s="143">
        <v>4800</v>
      </c>
    </row>
    <row r="12" spans="1:5" s="131" customFormat="1" ht="12">
      <c r="A12" s="142" t="s">
        <v>22</v>
      </c>
      <c r="B12" s="143">
        <v>4700</v>
      </c>
      <c r="C12" s="136"/>
      <c r="D12" s="142" t="s">
        <v>23</v>
      </c>
      <c r="E12" s="143">
        <v>4920</v>
      </c>
    </row>
    <row r="13" spans="1:5" s="131" customFormat="1" ht="12">
      <c r="A13" s="142" t="s">
        <v>24</v>
      </c>
      <c r="B13" s="143">
        <v>4960</v>
      </c>
      <c r="C13" s="136"/>
      <c r="D13" s="142" t="s">
        <v>25</v>
      </c>
      <c r="E13" s="143">
        <v>4800</v>
      </c>
    </row>
    <row r="14" spans="1:5" s="131" customFormat="1" ht="12">
      <c r="A14" s="142" t="s">
        <v>26</v>
      </c>
      <c r="B14" s="143">
        <v>4900</v>
      </c>
      <c r="C14" s="136"/>
      <c r="D14" s="142" t="s">
        <v>27</v>
      </c>
      <c r="E14" s="143">
        <v>4700</v>
      </c>
    </row>
    <row r="15" spans="1:5" s="131" customFormat="1" ht="12">
      <c r="A15" s="142" t="s">
        <v>28</v>
      </c>
      <c r="B15" s="143">
        <v>5100</v>
      </c>
      <c r="C15" s="136"/>
      <c r="D15" s="142" t="s">
        <v>29</v>
      </c>
      <c r="E15" s="143">
        <v>4740</v>
      </c>
    </row>
    <row r="16" spans="1:5" s="131" customFormat="1" ht="12">
      <c r="A16" s="142" t="s">
        <v>30</v>
      </c>
      <c r="B16" s="143">
        <v>5150</v>
      </c>
      <c r="C16" s="136"/>
      <c r="D16" s="142" t="s">
        <v>31</v>
      </c>
      <c r="E16" s="143">
        <v>5284</v>
      </c>
    </row>
    <row r="17" spans="1:5" s="131" customFormat="1" ht="12">
      <c r="A17" s="142" t="s">
        <v>32</v>
      </c>
      <c r="B17" s="143">
        <v>5266</v>
      </c>
      <c r="C17" s="136"/>
      <c r="D17" s="142" t="s">
        <v>33</v>
      </c>
      <c r="E17" s="143">
        <v>4425</v>
      </c>
    </row>
    <row r="18" spans="1:5" s="131" customFormat="1" ht="12">
      <c r="A18" s="142" t="s">
        <v>34</v>
      </c>
      <c r="B18" s="143">
        <v>5200</v>
      </c>
      <c r="C18" s="136"/>
      <c r="D18" s="142" t="s">
        <v>35</v>
      </c>
      <c r="E18" s="143">
        <v>5100</v>
      </c>
    </row>
    <row r="19" spans="1:5" s="131" customFormat="1" ht="12">
      <c r="A19" s="142" t="s">
        <v>123</v>
      </c>
      <c r="B19" s="143">
        <v>5190</v>
      </c>
      <c r="C19" s="136"/>
      <c r="D19" s="142" t="s">
        <v>37</v>
      </c>
      <c r="E19" s="143">
        <v>5209</v>
      </c>
    </row>
    <row r="20" spans="1:5" s="131" customFormat="1" ht="12">
      <c r="A20" s="142" t="s">
        <v>124</v>
      </c>
      <c r="B20" s="143">
        <v>4725</v>
      </c>
      <c r="C20" s="136"/>
      <c r="D20" s="142" t="s">
        <v>39</v>
      </c>
      <c r="E20" s="143">
        <v>4500</v>
      </c>
    </row>
    <row r="21" spans="1:5" s="131" customFormat="1" ht="12">
      <c r="A21" s="142" t="s">
        <v>40</v>
      </c>
      <c r="B21" s="143">
        <v>5792</v>
      </c>
      <c r="C21" s="136"/>
      <c r="D21" s="142" t="s">
        <v>41</v>
      </c>
      <c r="E21" s="143">
        <v>4300</v>
      </c>
    </row>
    <row r="22" spans="1:5" s="131" customFormat="1" ht="12">
      <c r="A22" s="142" t="s">
        <v>42</v>
      </c>
      <c r="B22" s="143">
        <v>4450</v>
      </c>
      <c r="C22" s="136"/>
      <c r="D22" s="142" t="s">
        <v>43</v>
      </c>
      <c r="E22" s="143">
        <v>4862</v>
      </c>
    </row>
    <row r="23" spans="1:5" s="131" customFormat="1" ht="24">
      <c r="A23" s="142" t="s">
        <v>44</v>
      </c>
      <c r="B23" s="143">
        <v>5240</v>
      </c>
      <c r="C23" s="136"/>
      <c r="D23" s="142" t="s">
        <v>158</v>
      </c>
      <c r="E23" s="143">
        <v>4200</v>
      </c>
    </row>
    <row r="24" spans="1:5" s="131" customFormat="1" ht="24">
      <c r="A24" s="142" t="s">
        <v>46</v>
      </c>
      <c r="B24" s="143">
        <v>5570</v>
      </c>
      <c r="C24" s="136"/>
      <c r="D24" s="142" t="s">
        <v>159</v>
      </c>
      <c r="E24" s="143">
        <v>4544</v>
      </c>
    </row>
    <row r="25" spans="1:5" s="131" customFormat="1" ht="12">
      <c r="A25" s="142" t="s">
        <v>125</v>
      </c>
      <c r="B25" s="143">
        <v>5180</v>
      </c>
      <c r="C25" s="136"/>
      <c r="D25" s="142" t="s">
        <v>49</v>
      </c>
      <c r="E25" s="143">
        <v>4283</v>
      </c>
    </row>
    <row r="26" spans="1:5" s="131" customFormat="1" ht="12">
      <c r="A26" s="142" t="s">
        <v>50</v>
      </c>
      <c r="B26" s="143">
        <v>4800</v>
      </c>
      <c r="C26" s="136"/>
      <c r="D26" s="142" t="s">
        <v>51</v>
      </c>
      <c r="E26" s="143">
        <v>4400</v>
      </c>
    </row>
    <row r="27" spans="1:5" s="131" customFormat="1" ht="12">
      <c r="A27" s="136"/>
      <c r="B27" s="136"/>
      <c r="C27" s="136"/>
      <c r="D27" s="142" t="s">
        <v>53</v>
      </c>
      <c r="E27" s="143">
        <v>4000</v>
      </c>
    </row>
    <row r="28" spans="1:5" s="131" customFormat="1" ht="12">
      <c r="A28" s="136" t="s">
        <v>160</v>
      </c>
      <c r="B28" s="136"/>
      <c r="C28" s="136"/>
      <c r="D28" s="142" t="s">
        <v>153</v>
      </c>
      <c r="E28" s="143">
        <v>4300</v>
      </c>
    </row>
    <row r="29" spans="1:5" s="131" customFormat="1" ht="12">
      <c r="A29" s="136" t="s">
        <v>132</v>
      </c>
      <c r="B29" s="136"/>
      <c r="C29" s="136"/>
      <c r="D29" s="142" t="s">
        <v>126</v>
      </c>
      <c r="E29" s="143">
        <v>5115</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ishikawa_yay</cp:lastModifiedBy>
  <cp:lastPrinted>2013-08-30T04:31:04Z</cp:lastPrinted>
  <dcterms:created xsi:type="dcterms:W3CDTF">2012-06-11T06:48:32Z</dcterms:created>
  <dcterms:modified xsi:type="dcterms:W3CDTF">2022-09-15T03:18:23Z</dcterms:modified>
  <cp:category/>
  <cp:version/>
  <cp:contentType/>
  <cp:contentStatus/>
</cp:coreProperties>
</file>