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2240" activeTab="0"/>
  </bookViews>
  <sheets>
    <sheet name="防災（特別区）" sheetId="1" r:id="rId1"/>
    <sheet name="防災（多摩地域）" sheetId="2" r:id="rId2"/>
    <sheet name="防災（２）" sheetId="3" r:id="rId3"/>
    <sheet name="地域危険度（特別区）" sheetId="4" r:id="rId4"/>
    <sheet name="地域危険度（多摩地域）" sheetId="5" r:id="rId5"/>
    <sheet name="住宅耐震助成（特別区）" sheetId="6" r:id="rId6"/>
    <sheet name="住宅耐震助成（多摩地域）" sheetId="7" r:id="rId7"/>
    <sheet name="犯罪・交通事故発生件数" sheetId="8" r:id="rId8"/>
  </sheets>
  <definedNames>
    <definedName name="_xlnm.Print_Area" localSheetId="2">'防災（２）'!$A$1:$O$40</definedName>
  </definedNames>
  <calcPr fullCalcOnLoad="1"/>
</workbook>
</file>

<file path=xl/sharedStrings.xml><?xml version="1.0" encoding="utf-8"?>
<sst xmlns="http://schemas.openxmlformats.org/spreadsheetml/2006/main" count="1505" uniqueCount="292">
  <si>
    <t>千代田区</t>
  </si>
  <si>
    <t>中央区</t>
  </si>
  <si>
    <t>○</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</si>
  <si>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</si>
  <si>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</si>
  <si>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</si>
  <si>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</si>
  <si>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</si>
  <si>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</si>
  <si>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</si>
  <si>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</si>
  <si>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</si>
  <si>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</si>
  <si>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</si>
  <si>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</si>
  <si>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</si>
  <si>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</si>
  <si>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</si>
  <si>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</si>
  <si>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</si>
  <si>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</si>
  <si>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</si>
  <si>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</si>
  <si>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</si>
  <si>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</si>
  <si>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</si>
  <si>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</si>
  <si>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</si>
  <si>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</si>
  <si>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</si>
  <si>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</si>
  <si>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</si>
  <si>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</si>
  <si>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</si>
  <si>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</si>
  <si>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</si>
  <si>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</si>
  <si>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</si>
  <si>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</si>
  <si>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</si>
  <si>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</si>
  <si>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</si>
  <si>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</si>
  <si>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</si>
  <si>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</si>
  <si>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</si>
  <si>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</si>
  <si>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</si>
  <si>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</si>
  <si>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</si>
  <si>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刑法犯</t>
  </si>
  <si>
    <t>認知件数</t>
  </si>
  <si>
    <t>検挙件数</t>
  </si>
  <si>
    <t>検挙人員</t>
  </si>
  <si>
    <t>発生件数</t>
  </si>
  <si>
    <t>死者</t>
  </si>
  <si>
    <t>消防団員数</t>
  </si>
  <si>
    <t>定員</t>
  </si>
  <si>
    <t>現員</t>
  </si>
  <si>
    <t>防災基本条例</t>
  </si>
  <si>
    <t>名称　</t>
  </si>
  <si>
    <t>制定</t>
  </si>
  <si>
    <t>千代田区災害対策基本条例</t>
  </si>
  <si>
    <t>新宿区民の安全・安心の推進に関する条例</t>
  </si>
  <si>
    <t>文京区防災対策条例</t>
  </si>
  <si>
    <t>世田谷区災害対策条例</t>
  </si>
  <si>
    <t>渋谷区震災対策総合条例</t>
  </si>
  <si>
    <t>杉並区防災対策条例</t>
  </si>
  <si>
    <t>荒川区災害対策基本条例</t>
  </si>
  <si>
    <t>東京都板橋区防災基本条例</t>
  </si>
  <si>
    <t>練馬区災害対策条例</t>
  </si>
  <si>
    <t>足立区災害対策条例</t>
  </si>
  <si>
    <t>葛飾区災害対策条例</t>
  </si>
  <si>
    <t>市民防災組織数</t>
  </si>
  <si>
    <t>小中学校耐震化率</t>
  </si>
  <si>
    <t>全棟数</t>
  </si>
  <si>
    <t>火災発生件数</t>
  </si>
  <si>
    <t>交通事故</t>
  </si>
  <si>
    <t>刑法犯・交通事故発生件数</t>
  </si>
  <si>
    <t>診断実施率（％）</t>
  </si>
  <si>
    <t>耐震化率（％）</t>
  </si>
  <si>
    <t>出所：</t>
  </si>
  <si>
    <t>自殺死亡率</t>
  </si>
  <si>
    <t>実数</t>
  </si>
  <si>
    <t>重傷者</t>
  </si>
  <si>
    <t>軽傷者</t>
  </si>
  <si>
    <t>-</t>
  </si>
  <si>
    <t>人／10万人</t>
  </si>
  <si>
    <t>2011年</t>
  </si>
  <si>
    <t>消防団員数は『東京消防庁統計書』2011</t>
  </si>
  <si>
    <t>2011年度</t>
  </si>
  <si>
    <t>自治体</t>
  </si>
  <si>
    <t>民間団体等</t>
  </si>
  <si>
    <t>地域名称</t>
  </si>
  <si>
    <t>関係区</t>
  </si>
  <si>
    <t>大森中</t>
  </si>
  <si>
    <t>西蒲田</t>
  </si>
  <si>
    <t>羽田</t>
  </si>
  <si>
    <t>林試の森周辺・荏原</t>
  </si>
  <si>
    <t>世田谷区役所周辺・三宿・太子堂</t>
  </si>
  <si>
    <t>北沢</t>
  </si>
  <si>
    <t>阿佐ヶ谷・高円寺周辺</t>
  </si>
  <si>
    <t>大和町・野方</t>
  </si>
  <si>
    <t>南長崎・長崎・落合</t>
  </si>
  <si>
    <t>東池袋・大塚</t>
  </si>
  <si>
    <t>池袋西・池袋北・滝野川</t>
  </si>
  <si>
    <t>大谷口周辺</t>
  </si>
  <si>
    <t>千駄木・向丘・谷中</t>
  </si>
  <si>
    <t>面積（ha）</t>
  </si>
  <si>
    <t>大田区</t>
  </si>
  <si>
    <t>品川区・目黒区・大田区</t>
  </si>
  <si>
    <t>世田谷区</t>
  </si>
  <si>
    <t>世田谷区・渋谷区</t>
  </si>
  <si>
    <t>新宿区・渋谷区・中野区・杉並区</t>
  </si>
  <si>
    <t>杉並区・中野区</t>
  </si>
  <si>
    <t>中野区・杉並区</t>
  </si>
  <si>
    <t>新宿区・豊島区</t>
  </si>
  <si>
    <t>文京区・豊島区</t>
  </si>
  <si>
    <t>豊島区・北区・板橋区</t>
  </si>
  <si>
    <t>豊島区・板橋区・練馬区</t>
  </si>
  <si>
    <t>文京区・台東区・荒川区</t>
  </si>
  <si>
    <t>建築面積ベース</t>
  </si>
  <si>
    <t>延べ面積ベース</t>
  </si>
  <si>
    <t>不燃化率％</t>
  </si>
  <si>
    <t>市民防災組織</t>
  </si>
  <si>
    <t>医療救護所数</t>
  </si>
  <si>
    <t>社会福祉施設の二次避難所数</t>
  </si>
  <si>
    <t>被害状況におじて設置</t>
  </si>
  <si>
    <t>概ね500人以上が収容された避難所、または被災現場に開設</t>
  </si>
  <si>
    <t>災害時要援護者対策</t>
  </si>
  <si>
    <t>災害時要援護者数</t>
  </si>
  <si>
    <t>把握方法</t>
  </si>
  <si>
    <t>手上げ</t>
  </si>
  <si>
    <t>その他</t>
  </si>
  <si>
    <t>共有</t>
  </si>
  <si>
    <t>同意</t>
  </si>
  <si>
    <t>手上げ</t>
  </si>
  <si>
    <t>2007年</t>
  </si>
  <si>
    <t>他は前頁に同じ</t>
  </si>
  <si>
    <t>千代田区</t>
  </si>
  <si>
    <t>中央区</t>
  </si>
  <si>
    <t>木造住宅密集地域</t>
  </si>
  <si>
    <t>防災（２）</t>
  </si>
  <si>
    <t>災害時応援協定</t>
  </si>
  <si>
    <t>西ヶ原・巣鴨</t>
  </si>
  <si>
    <t>豊島区・北区</t>
  </si>
  <si>
    <t>十条・赤羽西</t>
  </si>
  <si>
    <t>北区</t>
  </si>
  <si>
    <t>志茂</t>
  </si>
  <si>
    <t>荒川</t>
  </si>
  <si>
    <t>台東区・北区・荒川区</t>
  </si>
  <si>
    <t>浅草北部</t>
  </si>
  <si>
    <t>台東区</t>
  </si>
  <si>
    <t>千住</t>
  </si>
  <si>
    <t>足立区</t>
  </si>
  <si>
    <t>西新井駅西口一帯</t>
  </si>
  <si>
    <t>足立</t>
  </si>
  <si>
    <t>北砂</t>
  </si>
  <si>
    <t>江東区</t>
  </si>
  <si>
    <t>墨田区北部・亀戸</t>
  </si>
  <si>
    <t>墨田区・江東区</t>
  </si>
  <si>
    <t>平井</t>
  </si>
  <si>
    <t>江戸川区</t>
  </si>
  <si>
    <t>立石・四つ木・堀切</t>
  </si>
  <si>
    <t>葛飾区</t>
  </si>
  <si>
    <t>松島・新小岩駅周辺</t>
  </si>
  <si>
    <t>葛飾区・江戸川区</t>
  </si>
  <si>
    <t>南小岩・東松本</t>
  </si>
  <si>
    <t>約232</t>
  </si>
  <si>
    <t>約121</t>
  </si>
  <si>
    <t>約50</t>
  </si>
  <si>
    <t>約288</t>
  </si>
  <si>
    <t>約134</t>
  </si>
  <si>
    <t>約326</t>
  </si>
  <si>
    <t>約273</t>
  </si>
  <si>
    <t>約270</t>
  </si>
  <si>
    <t>約233</t>
  </si>
  <si>
    <t>約172</t>
  </si>
  <si>
    <t>約239</t>
  </si>
  <si>
    <t>約249</t>
  </si>
  <si>
    <t>約212</t>
  </si>
  <si>
    <t>約103</t>
  </si>
  <si>
    <t>約227</t>
  </si>
  <si>
    <t>約123</t>
  </si>
  <si>
    <t>約591</t>
  </si>
  <si>
    <t>約208</t>
  </si>
  <si>
    <t>約168</t>
  </si>
  <si>
    <t>約373</t>
  </si>
  <si>
    <t>約63</t>
  </si>
  <si>
    <t>約87</t>
  </si>
  <si>
    <t>約514</t>
  </si>
  <si>
    <t>約433</t>
  </si>
  <si>
    <t>約135</t>
  </si>
  <si>
    <t>約88</t>
  </si>
  <si>
    <t>約78</t>
  </si>
  <si>
    <t>南台・本町（渋）・西新宿</t>
  </si>
  <si>
    <t>※墨田区地域防災基本条例については、理念条例にとどまり、他と性格が異なるため括弧書きとした。</t>
  </si>
  <si>
    <t>防災基本条例は水昭仁「大規模災害に備える」『とうきょうの自治』No.71（2008年12月）、各自治体ホームページ</t>
  </si>
  <si>
    <t>約1,027</t>
  </si>
  <si>
    <t>防災（１）（多摩地域）</t>
  </si>
  <si>
    <t>２．防災（生活安全）</t>
  </si>
  <si>
    <t>防災（１）（特別区）</t>
  </si>
  <si>
    <t>2012年3月末現在</t>
  </si>
  <si>
    <t>豊島区防災対策基本条例</t>
  </si>
  <si>
    <t>火災発生件数は『東京都統計年鑑2011』</t>
  </si>
  <si>
    <t>消防団員数は総務省消防庁ホームページ「あなたの街の消防団」</t>
  </si>
  <si>
    <t>2012年4月1日現在</t>
  </si>
  <si>
    <t>港区防災対策基本条例</t>
  </si>
  <si>
    <t>（墨田区地域防災基本条例）</t>
  </si>
  <si>
    <t>目黒区災害対策基本条例</t>
  </si>
  <si>
    <t>耐震化事業等実施状況（特別区）</t>
  </si>
  <si>
    <t>2013年4月1日現在</t>
  </si>
  <si>
    <t>出所：東京都耐震ポータルサイト「各区市町村耐震化事業等実施状況」</t>
  </si>
  <si>
    <t>特定緊急輸送道路沿道助成</t>
  </si>
  <si>
    <t>緊急輸送道路沿道助成</t>
  </si>
  <si>
    <t>診断</t>
  </si>
  <si>
    <t>設計</t>
  </si>
  <si>
    <t>改修</t>
  </si>
  <si>
    <t>建替・除却</t>
  </si>
  <si>
    <t>木造助成</t>
  </si>
  <si>
    <t>建替</t>
  </si>
  <si>
    <t>アドバイザー</t>
  </si>
  <si>
    <t>マンション助成</t>
  </si>
  <si>
    <t>シェルター助成</t>
  </si>
  <si>
    <t>○</t>
  </si>
  <si>
    <t>△</t>
  </si>
  <si>
    <r>
      <t xml:space="preserve">△
</t>
    </r>
    <r>
      <rPr>
        <sz val="8"/>
        <color indexed="8"/>
        <rFont val="ＭＳ Ｐゴシック"/>
        <family val="3"/>
      </rPr>
      <t>（分譲マンションのみを対象）</t>
    </r>
  </si>
  <si>
    <r>
      <t xml:space="preserve">△
</t>
    </r>
    <r>
      <rPr>
        <sz val="8"/>
        <color indexed="8"/>
        <rFont val="ＭＳ Ｐゴシック"/>
        <family val="3"/>
      </rPr>
      <t>（住宅系建物対象）</t>
    </r>
  </si>
  <si>
    <r>
      <t xml:space="preserve">△
</t>
    </r>
    <r>
      <rPr>
        <sz val="8"/>
        <color indexed="8"/>
        <rFont val="ＭＳ Ｐゴシック"/>
        <family val="3"/>
      </rPr>
      <t>（住宅部分のみを対象）</t>
    </r>
  </si>
  <si>
    <r>
      <t xml:space="preserve">○
</t>
    </r>
    <r>
      <rPr>
        <sz val="8"/>
        <rFont val="ＭＳ Ｐゴシック"/>
        <family val="3"/>
      </rPr>
      <t>（設計案作成含む）</t>
    </r>
  </si>
  <si>
    <r>
      <rPr>
        <sz val="10"/>
        <rFont val="ＭＳ Ｐゴシック"/>
        <family val="3"/>
      </rPr>
      <t>○</t>
    </r>
    <r>
      <rPr>
        <sz val="11"/>
        <rFont val="ＭＳ Ｐゴシック"/>
        <family val="3"/>
      </rPr>
      <t xml:space="preserve">
</t>
    </r>
    <r>
      <rPr>
        <sz val="8"/>
        <rFont val="ＭＳ Ｐゴシック"/>
        <family val="3"/>
      </rPr>
      <t>（建替のみ）</t>
    </r>
  </si>
  <si>
    <r>
      <rPr>
        <sz val="10"/>
        <rFont val="ＭＳ Ｐゴシック"/>
        <family val="3"/>
      </rPr>
      <t>除却</t>
    </r>
    <r>
      <rPr>
        <sz val="11"/>
        <rFont val="ＭＳ Ｐゴシック"/>
        <family val="3"/>
      </rPr>
      <t xml:space="preserve">
</t>
    </r>
    <r>
      <rPr>
        <sz val="8"/>
        <rFont val="ＭＳ Ｐゴシック"/>
        <family val="3"/>
      </rPr>
      <t>（一部の地域のみ対象）</t>
    </r>
  </si>
  <si>
    <r>
      <t xml:space="preserve">△
</t>
    </r>
    <r>
      <rPr>
        <sz val="8"/>
        <rFont val="ＭＳ Ｐゴシック"/>
        <family val="3"/>
      </rPr>
      <t>（地域要件あり）</t>
    </r>
  </si>
  <si>
    <r>
      <t xml:space="preserve">○
</t>
    </r>
    <r>
      <rPr>
        <sz val="8"/>
        <rFont val="ＭＳ Ｐゴシック"/>
        <family val="3"/>
      </rPr>
      <t>（建替のみ・区域要件あり）</t>
    </r>
  </si>
  <si>
    <r>
      <t xml:space="preserve">△
</t>
    </r>
    <r>
      <rPr>
        <sz val="8"/>
        <rFont val="ＭＳ Ｐゴシック"/>
        <family val="3"/>
      </rPr>
      <t>（延べ面積1000㎡以上を対象）</t>
    </r>
  </si>
  <si>
    <r>
      <t xml:space="preserve">△
</t>
    </r>
    <r>
      <rPr>
        <sz val="8"/>
        <rFont val="ＭＳ Ｐゴシック"/>
        <family val="3"/>
      </rPr>
      <t>（木造住宅対象）</t>
    </r>
  </si>
  <si>
    <t>×</t>
  </si>
  <si>
    <t>耐震化事業等実施状況（多摩地域）</t>
  </si>
  <si>
    <r>
      <t xml:space="preserve">△
</t>
    </r>
    <r>
      <rPr>
        <sz val="8"/>
        <color indexed="8"/>
        <rFont val="ＭＳ Ｐゴシック"/>
        <family val="3"/>
      </rPr>
      <t>（一部の路線を対象）</t>
    </r>
  </si>
  <si>
    <r>
      <t xml:space="preserve">△
</t>
    </r>
    <r>
      <rPr>
        <sz val="8"/>
        <color indexed="8"/>
        <rFont val="ＭＳ Ｐゴシック"/>
        <family val="3"/>
      </rPr>
      <t>（商業系用途地域を対象）</t>
    </r>
  </si>
  <si>
    <t>出典：刑法犯は『警視庁の統計2011』</t>
  </si>
  <si>
    <t>自殺死亡率は平成23年度版　東京都精神保健福祉の動向</t>
  </si>
  <si>
    <t>出所：前頁に同じ</t>
  </si>
  <si>
    <t>2013年4月1日現在</t>
  </si>
  <si>
    <t>災害時応援協定数</t>
  </si>
  <si>
    <t>2012年4月1日現在</t>
  </si>
  <si>
    <t>-</t>
  </si>
  <si>
    <t>114※</t>
  </si>
  <si>
    <t>※市民防災組織数の中野区の数値は2011年4月1日現在</t>
  </si>
  <si>
    <t>不燃化率は『東京の土地利用 平成23年東京都区部』</t>
  </si>
  <si>
    <t>※不燃化率は『東京の土地利用 平成19年多摩・島しょ地域』</t>
  </si>
  <si>
    <t>10（被害状況におじて設置）</t>
  </si>
  <si>
    <t>逆手上げ</t>
  </si>
  <si>
    <t>手上げ・共有</t>
  </si>
  <si>
    <t>手上げ・同意</t>
  </si>
  <si>
    <t>手上げ・同意・共有</t>
  </si>
  <si>
    <t>同意・共有</t>
  </si>
  <si>
    <t>手上げ・同意</t>
  </si>
  <si>
    <t>手上げ・共有</t>
  </si>
  <si>
    <t>手上げ・同意</t>
  </si>
  <si>
    <t>手上げ/同意</t>
  </si>
  <si>
    <t>出所：
木造密集地域は、東京都「木密地域不燃化10年プロジェクト」実施方針
その他は、『平成24年度区市町村防災事業の現況』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</si>
  <si>
    <t>災害応援協定・市民防災組織数は『平成24年度区市町村防災事業の現況』</t>
  </si>
  <si>
    <t>2012年中</t>
  </si>
  <si>
    <t>-</t>
  </si>
  <si>
    <t>-</t>
  </si>
  <si>
    <t>交通事故は『平成24年　東京の交通事故』</t>
  </si>
  <si>
    <t>2012年4月1日現在</t>
  </si>
  <si>
    <t>小中学校耐震化率は文部科学省2012年8月報道発表資料</t>
  </si>
  <si>
    <t>2011年度</t>
  </si>
  <si>
    <t>市区町村</t>
  </si>
  <si>
    <t>建物倒壊
危険度</t>
  </si>
  <si>
    <t>火災危険度</t>
  </si>
  <si>
    <t>総合危険度</t>
  </si>
  <si>
    <t>災害時活動困難度を考慮した危険度</t>
  </si>
  <si>
    <t>全町丁に占める割合</t>
  </si>
  <si>
    <t>町丁目数</t>
  </si>
  <si>
    <t>危険度ランク</t>
  </si>
  <si>
    <t>4,5</t>
  </si>
  <si>
    <t>千代田区</t>
  </si>
  <si>
    <t>中央区</t>
  </si>
  <si>
    <t>区部計</t>
  </si>
  <si>
    <t>危険度４,５の丁目</t>
  </si>
  <si>
    <t>危険度３以上の丁目</t>
  </si>
  <si>
    <t>出所：東京都都市整備局ホームページ　第7回地域危険度測定調査</t>
  </si>
  <si>
    <t>西東京市</t>
  </si>
  <si>
    <t>瑞穂町</t>
  </si>
  <si>
    <t>日の出町</t>
  </si>
  <si>
    <t>多摩　計</t>
  </si>
  <si>
    <t>2013年度調査</t>
  </si>
  <si>
    <t>地域危険度（特別区）</t>
  </si>
  <si>
    <t>地域危険度（多摩地域）</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</si>
</sst>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0;_ * \-#,##0_ ;_ * &quot;-&quot;;_ @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 ###\ ###\ ###;\-#\ ###\ ###\ ###"/>
    <numFmt numFmtId="184" formatCode="0;_̀"/>
    <numFmt numFmtId="185" formatCode="0;_넀"/>
    <numFmt numFmtId="186" formatCode="0.0;_넀"/>
    <numFmt numFmtId="187" formatCode="0.00;_넀"/>
    <numFmt numFmtId="188" formatCode="#,##0;[Red]#,##0"/>
    <numFmt numFmtId="189" formatCode="0_);[Red]\(0\)"/>
    <numFmt numFmtId="190" formatCode="0.0_);[Red]\(0.0\)"/>
    <numFmt numFmtId="191" formatCode="0.00_ "/>
    <numFmt numFmtId="192" formatCode="0.0_ "/>
    <numFmt numFmtId="193" formatCode="#,##0.0;[Red]\-#,##0.0"/>
    <numFmt numFmtId="194" formatCode="General;\-General;&quot;-&quot;"/>
    <numFmt numFmtId="195" formatCode="0.0%"/>
  </numFmts>
  <fonts count="48">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7.5"/>
      <name val="ＭＳ 明朝"/>
      <family val="1"/>
    </font>
    <font>
      <sz val="9"/>
      <name val="ＭＳ 明朝"/>
      <family val="1"/>
    </font>
    <font>
      <sz val="9"/>
      <color indexed="8"/>
      <name val="ＭＳ Ｐゴシック"/>
      <family val="3"/>
    </font>
    <font>
      <sz val="8"/>
      <color indexed="8"/>
      <name val="ＭＳ Ｐゴシック"/>
      <family val="3"/>
    </font>
    <font>
      <sz val="8"/>
      <name val="ＭＳ Ｐゴシック"/>
      <family val="3"/>
    </font>
    <font>
      <sz val="11"/>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hair"/>
      <top style="thin"/>
      <bottom>
        <color indexed="63"/>
      </bottom>
    </border>
    <border>
      <left style="hair"/>
      <right style="thin"/>
      <top style="thin"/>
      <bottom style="thin"/>
    </border>
    <border>
      <left style="thin"/>
      <right style="thin"/>
      <top style="thin"/>
      <bottom style="hair"/>
    </border>
    <border>
      <left style="thin"/>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style="hair"/>
      <right style="thin"/>
      <top style="hair"/>
      <bottom style="thin"/>
    </border>
    <border>
      <left style="thin"/>
      <right style="hair"/>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hair"/>
      <top>
        <color indexed="63"/>
      </top>
      <bottom style="thin"/>
    </border>
    <border>
      <left style="hair"/>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protection/>
    </xf>
    <xf numFmtId="0" fontId="6" fillId="0" borderId="0" applyNumberFormat="0" applyFill="0" applyBorder="0" applyAlignment="0" applyProtection="0"/>
    <xf numFmtId="0" fontId="47" fillId="31" borderId="0" applyNumberFormat="0" applyBorder="0" applyAlignment="0" applyProtection="0"/>
  </cellStyleXfs>
  <cellXfs count="285">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top" wrapText="1"/>
    </xf>
    <xf numFmtId="3" fontId="4" fillId="0" borderId="0" xfId="61" applyNumberFormat="1" applyFont="1" applyFill="1" applyBorder="1" applyAlignment="1">
      <alignment vertical="top"/>
      <protection/>
    </xf>
    <xf numFmtId="3" fontId="4" fillId="0" borderId="0" xfId="61" applyNumberFormat="1" applyFont="1" applyBorder="1" applyAlignment="1">
      <alignment vertical="top" wrapText="1"/>
      <protection/>
    </xf>
    <xf numFmtId="3"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3" fillId="0" borderId="0" xfId="0" applyFont="1" applyAlignment="1">
      <alignment vertical="center" wrapText="1"/>
    </xf>
    <xf numFmtId="3" fontId="4" fillId="0" borderId="11" xfId="61" applyNumberFormat="1" applyFont="1" applyBorder="1" applyAlignment="1">
      <alignment vertical="top" wrapText="1"/>
      <protection/>
    </xf>
    <xf numFmtId="0" fontId="3" fillId="0" borderId="0" xfId="0" applyFont="1" applyBorder="1" applyAlignment="1">
      <alignment vertical="center"/>
    </xf>
    <xf numFmtId="0" fontId="3" fillId="0" borderId="10" xfId="0" applyFont="1" applyBorder="1" applyAlignment="1">
      <alignment horizontal="center" vertical="center"/>
    </xf>
    <xf numFmtId="3" fontId="4" fillId="0" borderId="0" xfId="61" applyNumberFormat="1" applyFont="1" applyFill="1" applyBorder="1" applyAlignment="1">
      <alignment vertical="top" wrapText="1"/>
      <protection/>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ill="1" applyAlignment="1">
      <alignment vertical="center"/>
    </xf>
    <xf numFmtId="49" fontId="4" fillId="0" borderId="0" xfId="0" applyNumberFormat="1" applyFont="1" applyFill="1" applyBorder="1" applyAlignment="1">
      <alignment horizontal="left" vertical="top" wrapText="1"/>
    </xf>
    <xf numFmtId="55" fontId="3" fillId="0" borderId="10" xfId="0" applyNumberFormat="1" applyFont="1" applyFill="1" applyBorder="1" applyAlignment="1">
      <alignment horizontal="center" vertical="center" wrapText="1"/>
    </xf>
    <xf numFmtId="3" fontId="4" fillId="0" borderId="10" xfId="61" applyNumberFormat="1" applyFont="1" applyBorder="1" applyAlignment="1">
      <alignment horizontal="distributed" vertical="center" wrapText="1"/>
      <protection/>
    </xf>
    <xf numFmtId="3" fontId="4" fillId="0" borderId="10" xfId="61" applyNumberFormat="1" applyFont="1" applyFill="1" applyBorder="1" applyAlignment="1">
      <alignment horizontal="distributed" vertical="top" wrapText="1"/>
      <protection/>
    </xf>
    <xf numFmtId="0" fontId="3" fillId="0" borderId="10" xfId="0" applyFont="1" applyFill="1" applyBorder="1" applyAlignment="1">
      <alignment horizontal="center" vertical="center"/>
    </xf>
    <xf numFmtId="3" fontId="4" fillId="0" borderId="0" xfId="61" applyNumberFormat="1" applyFont="1" applyFill="1" applyBorder="1" applyAlignment="1">
      <alignment horizontal="distributed" vertical="top" wrapText="1"/>
      <protection/>
    </xf>
    <xf numFmtId="0" fontId="3" fillId="0" borderId="0" xfId="0" applyFont="1" applyFill="1" applyBorder="1" applyAlignment="1">
      <alignment vertical="center"/>
    </xf>
    <xf numFmtId="189" fontId="3" fillId="0" borderId="0" xfId="0" applyNumberFormat="1" applyFont="1" applyBorder="1" applyAlignment="1">
      <alignment horizontal="right" vertical="center"/>
    </xf>
    <xf numFmtId="0" fontId="3" fillId="0" borderId="10" xfId="0" applyFont="1" applyFill="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55" fontId="3" fillId="0" borderId="10" xfId="0" applyNumberFormat="1" applyFont="1" applyBorder="1" applyAlignment="1">
      <alignment horizontal="center" vertical="center" wrapText="1"/>
    </xf>
    <xf numFmtId="0" fontId="3" fillId="0" borderId="10" xfId="0" applyFont="1" applyBorder="1" applyAlignment="1">
      <alignment vertical="center"/>
    </xf>
    <xf numFmtId="3" fontId="4" fillId="0" borderId="10" xfId="61" applyNumberFormat="1" applyFont="1" applyBorder="1" applyAlignment="1">
      <alignment horizontal="distributed" vertical="top"/>
      <protection/>
    </xf>
    <xf numFmtId="31" fontId="3" fillId="0" borderId="10" xfId="0" applyNumberFormat="1" applyFont="1" applyBorder="1" applyAlignment="1">
      <alignment vertical="center"/>
    </xf>
    <xf numFmtId="3" fontId="3" fillId="0" borderId="10" xfId="0" applyNumberFormat="1" applyFont="1" applyFill="1" applyBorder="1" applyAlignment="1">
      <alignment vertical="center"/>
    </xf>
    <xf numFmtId="0" fontId="3" fillId="0" borderId="10" xfId="0" applyFont="1" applyBorder="1" applyAlignment="1">
      <alignment horizontal="right" vertical="center"/>
    </xf>
    <xf numFmtId="3" fontId="4" fillId="0" borderId="0" xfId="61" applyNumberFormat="1" applyFont="1" applyBorder="1" applyAlignment="1">
      <alignment vertical="top"/>
      <protection/>
    </xf>
    <xf numFmtId="0" fontId="3" fillId="0" borderId="0" xfId="0" applyFont="1" applyFill="1" applyAlignment="1">
      <alignment vertical="center"/>
    </xf>
    <xf numFmtId="0" fontId="3" fillId="0" borderId="0" xfId="0" applyFont="1" applyBorder="1" applyAlignment="1">
      <alignment vertical="center"/>
    </xf>
    <xf numFmtId="3" fontId="4" fillId="0" borderId="0" xfId="61" applyNumberFormat="1" applyFont="1" applyFill="1" applyBorder="1" applyAlignment="1">
      <alignment vertical="top"/>
      <protection/>
    </xf>
    <xf numFmtId="0" fontId="3" fillId="0" borderId="0" xfId="0" applyFont="1" applyAlignment="1">
      <alignment vertical="center" wrapText="1"/>
    </xf>
    <xf numFmtId="0" fontId="1" fillId="0" borderId="0" xfId="0" applyFont="1" applyAlignment="1">
      <alignment vertical="center"/>
    </xf>
    <xf numFmtId="0" fontId="1"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 fontId="3" fillId="0" borderId="10" xfId="0" applyNumberFormat="1" applyFont="1" applyBorder="1" applyAlignment="1">
      <alignment horizontal="center" vertical="center" wrapText="1"/>
    </xf>
    <xf numFmtId="3" fontId="4" fillId="0" borderId="10" xfId="61" applyNumberFormat="1" applyFont="1" applyBorder="1" applyAlignment="1">
      <alignment horizontal="center" vertical="center" wrapText="1"/>
      <protection/>
    </xf>
    <xf numFmtId="3" fontId="4" fillId="0" borderId="0" xfId="61" applyNumberFormat="1" applyFont="1" applyBorder="1" applyAlignment="1">
      <alignment horizontal="center" vertical="center" wrapText="1"/>
      <protection/>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horizontal="center" vertical="center"/>
    </xf>
    <xf numFmtId="3" fontId="4" fillId="0" borderId="0" xfId="61" applyNumberFormat="1" applyFont="1" applyFill="1" applyBorder="1" applyAlignment="1">
      <alignment horizontal="center" vertical="center"/>
      <protection/>
    </xf>
    <xf numFmtId="3" fontId="4" fillId="0" borderId="0" xfId="61" applyNumberFormat="1" applyFont="1" applyFill="1" applyBorder="1" applyAlignment="1">
      <alignment vertical="center" wrapText="1"/>
      <protection/>
    </xf>
    <xf numFmtId="0" fontId="3" fillId="32" borderId="0" xfId="0" applyFont="1" applyFill="1" applyAlignment="1">
      <alignment horizontal="center" vertical="center"/>
    </xf>
    <xf numFmtId="3" fontId="4" fillId="32" borderId="0" xfId="61" applyNumberFormat="1" applyFont="1" applyFill="1" applyBorder="1" applyAlignment="1">
      <alignment horizontal="center" vertical="top"/>
      <protection/>
    </xf>
    <xf numFmtId="3" fontId="4" fillId="0" borderId="0" xfId="61" applyNumberFormat="1" applyFont="1" applyFill="1" applyBorder="1" applyAlignment="1">
      <alignment horizontal="center" vertical="top"/>
      <protection/>
    </xf>
    <xf numFmtId="0" fontId="3" fillId="0" borderId="0" xfId="0" applyFont="1" applyFill="1" applyAlignment="1">
      <alignment horizontal="center" vertical="center"/>
    </xf>
    <xf numFmtId="0" fontId="3" fillId="0" borderId="0" xfId="0" applyFont="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4" fillId="0" borderId="10" xfId="61" applyNumberFormat="1" applyFont="1" applyFill="1" applyBorder="1" applyAlignment="1">
      <alignment horizontal="right" vertical="center"/>
      <protection/>
    </xf>
    <xf numFmtId="190" fontId="3" fillId="0" borderId="10" xfId="0" applyNumberFormat="1" applyFont="1" applyFill="1" applyBorder="1" applyAlignment="1">
      <alignment horizontal="right" vertical="center" wrapText="1"/>
    </xf>
    <xf numFmtId="192" fontId="3"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center" vertical="top"/>
    </xf>
    <xf numFmtId="3" fontId="4" fillId="0" borderId="10" xfId="61" applyNumberFormat="1" applyFont="1" applyFill="1" applyBorder="1" applyAlignment="1">
      <alignment horizontal="center" vertical="center"/>
      <protection/>
    </xf>
    <xf numFmtId="3" fontId="4" fillId="0" borderId="10" xfId="61" applyNumberFormat="1" applyFont="1" applyFill="1" applyBorder="1" applyAlignment="1">
      <alignment horizontal="right" vertical="center" wrapText="1"/>
      <protection/>
    </xf>
    <xf numFmtId="3"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4" fillId="0" borderId="10" xfId="61" applyNumberFormat="1" applyFont="1" applyFill="1" applyBorder="1" applyAlignment="1">
      <alignment horizontal="center" vertical="center" wrapText="1"/>
      <protection/>
    </xf>
    <xf numFmtId="3" fontId="4" fillId="0" borderId="10" xfId="61" applyNumberFormat="1" applyFont="1" applyFill="1" applyBorder="1" applyAlignment="1">
      <alignment horizontal="right" vertical="center"/>
      <protection/>
    </xf>
    <xf numFmtId="0" fontId="0" fillId="0" borderId="10" xfId="0" applyFill="1" applyBorder="1" applyAlignment="1">
      <alignment horizontal="right" vertical="center"/>
    </xf>
    <xf numFmtId="0" fontId="3" fillId="0" borderId="10" xfId="0" applyFont="1" applyFill="1" applyBorder="1" applyAlignment="1">
      <alignment vertical="center" wrapText="1"/>
    </xf>
    <xf numFmtId="31" fontId="3" fillId="0" borderId="10" xfId="0" applyNumberFormat="1" applyFont="1" applyFill="1" applyBorder="1" applyAlignment="1">
      <alignment horizontal="right" vertical="center"/>
    </xf>
    <xf numFmtId="3" fontId="3" fillId="0" borderId="0" xfId="0" applyNumberFormat="1" applyFont="1" applyFill="1" applyBorder="1" applyAlignment="1">
      <alignment horizontal="center" vertical="center"/>
    </xf>
    <xf numFmtId="38" fontId="4" fillId="0" borderId="10" xfId="49" applyFont="1" applyFill="1" applyBorder="1" applyAlignment="1">
      <alignment horizontal="right" vertical="center"/>
    </xf>
    <xf numFmtId="0" fontId="3" fillId="0" borderId="0" xfId="0" applyFont="1" applyFill="1" applyBorder="1" applyAlignment="1">
      <alignment horizontal="center" vertical="center"/>
    </xf>
    <xf numFmtId="38" fontId="3" fillId="0" borderId="10" xfId="49" applyFont="1" applyFill="1" applyBorder="1" applyAlignment="1">
      <alignment horizontal="right" vertical="center"/>
    </xf>
    <xf numFmtId="189" fontId="3" fillId="0" borderId="0" xfId="0" applyNumberFormat="1" applyFont="1" applyBorder="1" applyAlignment="1">
      <alignment horizontal="right" vertical="center"/>
    </xf>
    <xf numFmtId="189" fontId="3" fillId="0" borderId="0" xfId="0" applyNumberFormat="1" applyFont="1" applyBorder="1" applyAlignment="1">
      <alignment horizontal="center" vertical="center"/>
    </xf>
    <xf numFmtId="188" fontId="4" fillId="0" borderId="0" xfId="0" applyNumberFormat="1" applyFont="1" applyFill="1" applyBorder="1" applyAlignment="1">
      <alignment/>
    </xf>
    <xf numFmtId="38" fontId="0" fillId="0" borderId="0" xfId="49" applyFont="1" applyAlignment="1">
      <alignment vertical="center"/>
    </xf>
    <xf numFmtId="38" fontId="0" fillId="0" borderId="0" xfId="49" applyFont="1" applyBorder="1" applyAlignment="1">
      <alignment horizontal="center" vertical="center"/>
    </xf>
    <xf numFmtId="38" fontId="3" fillId="0" borderId="0" xfId="49" applyFont="1" applyAlignment="1">
      <alignment vertical="center"/>
    </xf>
    <xf numFmtId="38" fontId="3" fillId="0" borderId="0" xfId="49" applyFont="1" applyAlignment="1">
      <alignment vertical="center"/>
    </xf>
    <xf numFmtId="38" fontId="7" fillId="0" borderId="0" xfId="49" applyFont="1" applyBorder="1" applyAlignment="1" applyProtection="1">
      <alignment horizontal="center"/>
      <protection/>
    </xf>
    <xf numFmtId="38" fontId="3" fillId="0" borderId="10" xfId="49" applyFont="1" applyFill="1" applyBorder="1" applyAlignment="1">
      <alignment horizontal="center" vertical="center"/>
    </xf>
    <xf numFmtId="38" fontId="3" fillId="0" borderId="10" xfId="49" applyFont="1" applyFill="1" applyBorder="1" applyAlignment="1">
      <alignment vertical="center"/>
    </xf>
    <xf numFmtId="38" fontId="3" fillId="0" borderId="10" xfId="49" applyFont="1" applyFill="1" applyBorder="1" applyAlignment="1">
      <alignment horizontal="center" vertical="center"/>
    </xf>
    <xf numFmtId="38" fontId="3" fillId="0" borderId="10" xfId="49" applyFont="1" applyBorder="1" applyAlignment="1" applyProtection="1">
      <alignment vertical="distributed"/>
      <protection/>
    </xf>
    <xf numFmtId="38" fontId="3" fillId="0" borderId="10" xfId="49" applyFont="1" applyBorder="1" applyAlignment="1">
      <alignment vertical="center"/>
    </xf>
    <xf numFmtId="38" fontId="3" fillId="0" borderId="10" xfId="49" applyFont="1" applyBorder="1" applyAlignment="1">
      <alignment horizontal="left" vertical="center"/>
    </xf>
    <xf numFmtId="38" fontId="3" fillId="0" borderId="10" xfId="49" applyFont="1" applyBorder="1" applyAlignment="1">
      <alignment horizontal="distributed" vertical="top" wrapText="1"/>
    </xf>
    <xf numFmtId="38" fontId="3" fillId="0" borderId="10" xfId="49" applyFont="1" applyBorder="1" applyAlignment="1">
      <alignment horizontal="right" vertical="center"/>
    </xf>
    <xf numFmtId="38" fontId="3" fillId="0" borderId="10" xfId="49" applyFont="1" applyFill="1" applyBorder="1" applyAlignment="1">
      <alignment horizontal="distributed" vertical="top" wrapText="1"/>
    </xf>
    <xf numFmtId="38" fontId="3" fillId="0" borderId="0" xfId="49" applyFont="1" applyBorder="1" applyAlignment="1">
      <alignment vertical="center"/>
    </xf>
    <xf numFmtId="38" fontId="3" fillId="0" borderId="0" xfId="49" applyFont="1" applyFill="1" applyBorder="1" applyAlignment="1">
      <alignment vertical="top"/>
    </xf>
    <xf numFmtId="38" fontId="3" fillId="32" borderId="0" xfId="49" applyFont="1" applyFill="1" applyBorder="1" applyAlignment="1">
      <alignment vertical="top"/>
    </xf>
    <xf numFmtId="38" fontId="3" fillId="32" borderId="0" xfId="49" applyFont="1" applyFill="1" applyAlignment="1">
      <alignment vertical="center"/>
    </xf>
    <xf numFmtId="38" fontId="3" fillId="0" borderId="0" xfId="49" applyFont="1" applyBorder="1" applyAlignment="1">
      <alignment vertical="center"/>
    </xf>
    <xf numFmtId="38" fontId="0" fillId="0" borderId="0" xfId="49" applyFont="1" applyBorder="1" applyAlignment="1">
      <alignment vertical="center"/>
    </xf>
    <xf numFmtId="38" fontId="9" fillId="0" borderId="0" xfId="49" applyFont="1" applyBorder="1" applyAlignment="1" applyProtection="1">
      <alignment vertical="center"/>
      <protection locked="0"/>
    </xf>
    <xf numFmtId="38" fontId="8" fillId="0" borderId="0" xfId="49" applyFont="1" applyBorder="1" applyAlignment="1" applyProtection="1">
      <alignment horizontal="right" vertical="center"/>
      <protection/>
    </xf>
    <xf numFmtId="38" fontId="3" fillId="0" borderId="0" xfId="49" applyFont="1" applyAlignment="1">
      <alignment vertical="center" wrapText="1"/>
    </xf>
    <xf numFmtId="38" fontId="3" fillId="0" borderId="0" xfId="49" applyFont="1" applyAlignment="1">
      <alignment vertical="center" wrapText="1"/>
    </xf>
    <xf numFmtId="193" fontId="3" fillId="0" borderId="10" xfId="49" applyNumberFormat="1" applyFont="1" applyFill="1" applyBorder="1" applyAlignment="1">
      <alignment vertical="center"/>
    </xf>
    <xf numFmtId="193" fontId="3" fillId="0" borderId="10" xfId="49" applyNumberFormat="1" applyFont="1" applyFill="1" applyBorder="1" applyAlignment="1">
      <alignment vertical="center"/>
    </xf>
    <xf numFmtId="3" fontId="4" fillId="0" borderId="10" xfId="61" applyNumberFormat="1" applyFont="1" applyFill="1" applyBorder="1" applyAlignment="1">
      <alignment horizontal="distributed" vertical="distributed"/>
      <protection/>
    </xf>
    <xf numFmtId="3" fontId="4" fillId="0" borderId="10" xfId="61" applyNumberFormat="1" applyFont="1" applyFill="1" applyBorder="1" applyAlignment="1">
      <alignment horizontal="distributed" vertical="distributed" wrapText="1"/>
      <protection/>
    </xf>
    <xf numFmtId="3" fontId="10" fillId="0" borderId="10" xfId="61" applyNumberFormat="1" applyFont="1" applyFill="1" applyBorder="1" applyAlignment="1">
      <alignment horizontal="center" vertical="center" wrapText="1"/>
      <protection/>
    </xf>
    <xf numFmtId="38" fontId="3" fillId="0" borderId="0" xfId="49" applyFont="1" applyFill="1" applyAlignment="1">
      <alignment vertical="center"/>
    </xf>
    <xf numFmtId="0" fontId="1" fillId="0" borderId="0" xfId="0" applyFont="1" applyBorder="1" applyAlignment="1">
      <alignment vertical="center"/>
    </xf>
    <xf numFmtId="38" fontId="1" fillId="0" borderId="0" xfId="49" applyFont="1" applyBorder="1" applyAlignment="1">
      <alignment horizontal="left" vertical="center"/>
    </xf>
    <xf numFmtId="3" fontId="4" fillId="0" borderId="10" xfId="61" applyNumberFormat="1" applyFont="1" applyBorder="1" applyAlignment="1">
      <alignment horizontal="distributed" vertical="center"/>
      <protection/>
    </xf>
    <xf numFmtId="0" fontId="3" fillId="0" borderId="0" xfId="0" applyNumberFormat="1" applyFont="1" applyAlignment="1">
      <alignment vertical="center"/>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0" xfId="0" applyNumberFormat="1" applyFont="1" applyFill="1" applyAlignment="1">
      <alignment vertical="center"/>
    </xf>
    <xf numFmtId="0" fontId="3" fillId="0" borderId="0" xfId="0" applyNumberFormat="1" applyFont="1" applyAlignment="1">
      <alignment vertical="center"/>
    </xf>
    <xf numFmtId="0" fontId="4" fillId="0" borderId="0" xfId="61" applyNumberFormat="1" applyFont="1" applyFill="1" applyBorder="1" applyAlignment="1">
      <alignment vertical="top"/>
      <protection/>
    </xf>
    <xf numFmtId="3" fontId="4" fillId="0" borderId="10" xfId="61" applyNumberFormat="1" applyFont="1" applyFill="1" applyBorder="1" applyAlignment="1">
      <alignment horizontal="center" vertical="top"/>
      <protection/>
    </xf>
    <xf numFmtId="189" fontId="3" fillId="0" borderId="10" xfId="0" applyNumberFormat="1" applyFont="1" applyBorder="1" applyAlignment="1">
      <alignment horizontal="right" vertical="center" wrapText="1"/>
    </xf>
    <xf numFmtId="192" fontId="3" fillId="0" borderId="12" xfId="0" applyNumberFormat="1" applyFont="1" applyFill="1" applyBorder="1" applyAlignment="1">
      <alignment horizontal="right" vertical="center" wrapText="1"/>
    </xf>
    <xf numFmtId="190" fontId="3" fillId="0" borderId="13" xfId="0" applyNumberFormat="1" applyFont="1" applyFill="1" applyBorder="1" applyAlignment="1">
      <alignment horizontal="right" vertical="center" wrapText="1"/>
    </xf>
    <xf numFmtId="192" fontId="3" fillId="0" borderId="10" xfId="0" applyNumberFormat="1" applyFont="1" applyBorder="1" applyAlignment="1">
      <alignment vertical="center"/>
    </xf>
    <xf numFmtId="189" fontId="3" fillId="0" borderId="13" xfId="0" applyNumberFormat="1" applyFont="1" applyBorder="1" applyAlignment="1">
      <alignment horizontal="right" vertical="center"/>
    </xf>
    <xf numFmtId="192" fontId="3" fillId="0" borderId="13" xfId="0" applyNumberFormat="1" applyFont="1" applyFill="1" applyBorder="1" applyAlignment="1">
      <alignment horizontal="right" vertical="center" wrapText="1"/>
    </xf>
    <xf numFmtId="178" fontId="3" fillId="0" borderId="10" xfId="0" applyNumberFormat="1" applyFont="1" applyBorder="1" applyAlignment="1">
      <alignment vertical="center"/>
    </xf>
    <xf numFmtId="0" fontId="3" fillId="0" borderId="10" xfId="0" applyFont="1" applyFill="1" applyBorder="1" applyAlignment="1">
      <alignment horizontal="right" vertical="center"/>
    </xf>
    <xf numFmtId="189" fontId="3" fillId="0" borderId="14" xfId="0" applyNumberFormat="1" applyFont="1" applyBorder="1" applyAlignment="1">
      <alignment horizontal="right" vertical="center"/>
    </xf>
    <xf numFmtId="190" fontId="3" fillId="0" borderId="14" xfId="0" applyNumberFormat="1" applyFont="1" applyFill="1" applyBorder="1" applyAlignment="1">
      <alignment horizontal="right" vertical="center" wrapText="1"/>
    </xf>
    <xf numFmtId="192" fontId="3" fillId="0" borderId="14" xfId="0" applyNumberFormat="1" applyFont="1" applyFill="1" applyBorder="1" applyAlignment="1">
      <alignment horizontal="right" vertical="center" wrapText="1"/>
    </xf>
    <xf numFmtId="189" fontId="3" fillId="0" borderId="13" xfId="0" applyNumberFormat="1" applyFont="1" applyBorder="1" applyAlignment="1">
      <alignment horizontal="right" vertical="center" wrapText="1"/>
    </xf>
    <xf numFmtId="0" fontId="3" fillId="0" borderId="0" xfId="0" applyFont="1" applyFill="1" applyAlignment="1">
      <alignment horizontal="center" vertical="center"/>
    </xf>
    <xf numFmtId="189" fontId="3" fillId="0" borderId="10" xfId="0" applyNumberFormat="1" applyFont="1" applyBorder="1" applyAlignment="1">
      <alignment horizontal="right" vertical="center"/>
    </xf>
    <xf numFmtId="189" fontId="3" fillId="0" borderId="0" xfId="0" applyNumberFormat="1" applyFont="1" applyAlignment="1">
      <alignment horizontal="right" vertical="center"/>
    </xf>
    <xf numFmtId="190" fontId="3" fillId="0" borderId="0" xfId="0" applyNumberFormat="1" applyFont="1" applyFill="1" applyAlignment="1">
      <alignment horizontal="right" vertical="center" wrapText="1"/>
    </xf>
    <xf numFmtId="192" fontId="3" fillId="0" borderId="0" xfId="0" applyNumberFormat="1" applyFont="1" applyFill="1" applyAlignment="1">
      <alignment horizontal="right" vertical="center" wrapText="1"/>
    </xf>
    <xf numFmtId="194" fontId="4" fillId="0" borderId="10" xfId="49" applyNumberFormat="1" applyFont="1" applyFill="1" applyBorder="1" applyAlignment="1">
      <alignment/>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3" fillId="0" borderId="10" xfId="0" applyFont="1" applyBorder="1" applyAlignment="1">
      <alignment horizontal="center" vertical="center" wrapText="1"/>
    </xf>
    <xf numFmtId="3" fontId="1" fillId="0" borderId="0" xfId="0" applyNumberFormat="1" applyFont="1" applyAlignment="1">
      <alignment vertical="center"/>
    </xf>
    <xf numFmtId="3" fontId="3" fillId="0" borderId="15"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4" fillId="0" borderId="10" xfId="61" applyNumberFormat="1" applyFont="1" applyFill="1" applyBorder="1" applyAlignment="1">
      <alignment horizontal="distributed" vertical="center" wrapText="1"/>
      <protection/>
    </xf>
    <xf numFmtId="3" fontId="4" fillId="0" borderId="0" xfId="61" applyNumberFormat="1" applyFont="1" applyFill="1" applyBorder="1" applyAlignment="1">
      <alignment vertical="center"/>
      <protection/>
    </xf>
    <xf numFmtId="193" fontId="3" fillId="0" borderId="10" xfId="49" applyNumberFormat="1" applyFont="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3" fontId="4" fillId="0" borderId="0" xfId="61" applyNumberFormat="1" applyFont="1" applyBorder="1" applyAlignment="1">
      <alignment horizontal="distributed" vertical="top"/>
      <protection/>
    </xf>
    <xf numFmtId="3" fontId="4" fillId="0" borderId="0" xfId="61" applyNumberFormat="1" applyFont="1" applyFill="1" applyBorder="1" applyAlignment="1">
      <alignment horizontal="right" vertical="center"/>
      <protection/>
    </xf>
    <xf numFmtId="0" fontId="3" fillId="0" borderId="0" xfId="0" applyNumberFormat="1" applyFont="1" applyFill="1" applyBorder="1" applyAlignment="1">
      <alignment vertical="center"/>
    </xf>
    <xf numFmtId="192" fontId="3" fillId="0" borderId="0" xfId="0" applyNumberFormat="1" applyFont="1" applyFill="1" applyBorder="1" applyAlignment="1">
      <alignment horizontal="right" vertical="center" wrapText="1"/>
    </xf>
    <xf numFmtId="190" fontId="3"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194" fontId="4" fillId="0" borderId="0" xfId="49" applyNumberFormat="1" applyFont="1" applyFill="1" applyBorder="1" applyAlignment="1">
      <alignment/>
    </xf>
    <xf numFmtId="38" fontId="0" fillId="0" borderId="10" xfId="49" applyFont="1" applyBorder="1" applyAlignment="1">
      <alignment vertical="center"/>
    </xf>
    <xf numFmtId="0" fontId="3" fillId="0" borderId="16" xfId="0" applyFont="1" applyBorder="1" applyAlignment="1">
      <alignment horizontal="center" vertical="center"/>
    </xf>
    <xf numFmtId="0" fontId="3" fillId="0" borderId="10" xfId="0" applyFont="1" applyBorder="1" applyAlignment="1">
      <alignment vertical="center"/>
    </xf>
    <xf numFmtId="0" fontId="3" fillId="0" borderId="17" xfId="0" applyFont="1" applyBorder="1" applyAlignment="1">
      <alignment horizontal="center" vertical="center"/>
    </xf>
    <xf numFmtId="56" fontId="3" fillId="0" borderId="18" xfId="0" applyNumberFormat="1" applyFont="1" applyBorder="1" applyAlignment="1" quotePrefix="1">
      <alignment horizontal="center" vertical="center"/>
    </xf>
    <xf numFmtId="0" fontId="3" fillId="0" borderId="19" xfId="0" applyFont="1" applyBorder="1" applyAlignment="1">
      <alignment vertical="center"/>
    </xf>
    <xf numFmtId="38" fontId="4" fillId="0" borderId="19" xfId="49" applyFont="1" applyBorder="1" applyAlignment="1">
      <alignment vertical="center"/>
    </xf>
    <xf numFmtId="38" fontId="4" fillId="0" borderId="20" xfId="49" applyFont="1" applyBorder="1" applyAlignment="1">
      <alignment vertical="center" shrinkToFit="1"/>
    </xf>
    <xf numFmtId="38" fontId="4" fillId="0" borderId="21" xfId="49" applyFont="1" applyBorder="1" applyAlignment="1">
      <alignment vertical="center" shrinkToFit="1"/>
    </xf>
    <xf numFmtId="195" fontId="4" fillId="0" borderId="19" xfId="42" applyNumberFormat="1" applyFont="1" applyFill="1" applyBorder="1" applyAlignment="1">
      <alignment vertical="center" shrinkToFit="1"/>
    </xf>
    <xf numFmtId="195" fontId="4" fillId="0" borderId="19" xfId="42" applyNumberFormat="1" applyFont="1" applyBorder="1" applyAlignment="1">
      <alignment vertical="center"/>
    </xf>
    <xf numFmtId="0" fontId="3" fillId="0" borderId="22" xfId="0" applyFont="1" applyBorder="1" applyAlignment="1">
      <alignment vertical="center"/>
    </xf>
    <xf numFmtId="38" fontId="4" fillId="0" borderId="22" xfId="49" applyFont="1" applyBorder="1" applyAlignment="1">
      <alignment vertical="center"/>
    </xf>
    <xf numFmtId="38" fontId="4" fillId="0" borderId="23" xfId="49" applyFont="1" applyBorder="1" applyAlignment="1">
      <alignment vertical="center" shrinkToFit="1"/>
    </xf>
    <xf numFmtId="38" fontId="4" fillId="0" borderId="24" xfId="49" applyFont="1" applyBorder="1" applyAlignment="1">
      <alignment vertical="center" shrinkToFit="1"/>
    </xf>
    <xf numFmtId="195" fontId="4" fillId="0" borderId="22" xfId="42" applyNumberFormat="1" applyFont="1" applyFill="1" applyBorder="1" applyAlignment="1">
      <alignment vertical="center" shrinkToFit="1"/>
    </xf>
    <xf numFmtId="195" fontId="4" fillId="0" borderId="22" xfId="42" applyNumberFormat="1" applyFont="1" applyBorder="1" applyAlignment="1">
      <alignment vertical="center"/>
    </xf>
    <xf numFmtId="0" fontId="3" fillId="0" borderId="25" xfId="0" applyFont="1" applyBorder="1" applyAlignment="1">
      <alignment vertical="center"/>
    </xf>
    <xf numFmtId="38" fontId="4" fillId="0" borderId="25" xfId="49" applyFont="1" applyBorder="1" applyAlignment="1">
      <alignment vertical="center"/>
    </xf>
    <xf numFmtId="38" fontId="4" fillId="0" borderId="26" xfId="49" applyFont="1" applyBorder="1" applyAlignment="1">
      <alignment vertical="center" shrinkToFit="1"/>
    </xf>
    <xf numFmtId="38" fontId="4" fillId="0" borderId="27" xfId="49" applyFont="1" applyBorder="1" applyAlignment="1">
      <alignment vertical="center" shrinkToFit="1"/>
    </xf>
    <xf numFmtId="195" fontId="4" fillId="0" borderId="25" xfId="42" applyNumberFormat="1" applyFont="1" applyFill="1" applyBorder="1" applyAlignment="1">
      <alignment vertical="center" shrinkToFit="1"/>
    </xf>
    <xf numFmtId="195" fontId="4" fillId="0" borderId="25" xfId="42" applyNumberFormat="1" applyFont="1" applyBorder="1" applyAlignment="1">
      <alignment vertical="center"/>
    </xf>
    <xf numFmtId="0" fontId="3" fillId="0" borderId="10" xfId="0" applyFont="1" applyBorder="1" applyAlignment="1">
      <alignment horizontal="distributed" vertical="center" shrinkToFit="1"/>
    </xf>
    <xf numFmtId="38" fontId="4" fillId="0" borderId="10" xfId="49" applyFont="1" applyBorder="1" applyAlignment="1">
      <alignment vertical="center" shrinkToFit="1"/>
    </xf>
    <xf numFmtId="38" fontId="4" fillId="0" borderId="28" xfId="49" applyFont="1" applyBorder="1" applyAlignment="1">
      <alignment vertical="center" shrinkToFit="1"/>
    </xf>
    <xf numFmtId="38" fontId="4" fillId="0" borderId="18" xfId="49" applyFont="1" applyBorder="1" applyAlignment="1">
      <alignment vertical="center" shrinkToFit="1"/>
    </xf>
    <xf numFmtId="195" fontId="4" fillId="0" borderId="10" xfId="42" applyNumberFormat="1" applyFont="1" applyFill="1" applyBorder="1" applyAlignment="1">
      <alignment vertical="center" shrinkToFit="1"/>
    </xf>
    <xf numFmtId="195" fontId="4" fillId="0" borderId="10" xfId="42" applyNumberFormat="1" applyFont="1" applyBorder="1" applyAlignment="1">
      <alignment vertical="center"/>
    </xf>
    <xf numFmtId="0" fontId="3" fillId="0" borderId="10" xfId="0" applyFont="1" applyBorder="1" applyAlignment="1">
      <alignment vertical="center"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6" xfId="0" applyFont="1" applyBorder="1" applyAlignment="1">
      <alignment vertical="center"/>
    </xf>
    <xf numFmtId="38" fontId="4" fillId="0" borderId="16" xfId="49" applyFont="1" applyBorder="1" applyAlignment="1">
      <alignment vertical="center"/>
    </xf>
    <xf numFmtId="38" fontId="4" fillId="0" borderId="32" xfId="49" applyFont="1" applyBorder="1" applyAlignment="1">
      <alignment vertical="center"/>
    </xf>
    <xf numFmtId="38" fontId="4" fillId="0" borderId="33" xfId="49" applyFont="1" applyBorder="1" applyAlignment="1">
      <alignment vertical="center"/>
    </xf>
    <xf numFmtId="3" fontId="14" fillId="0" borderId="0" xfId="0" applyNumberFormat="1" applyFont="1" applyAlignment="1">
      <alignment vertical="top"/>
    </xf>
    <xf numFmtId="3" fontId="1" fillId="0" borderId="0" xfId="0" applyNumberFormat="1" applyFont="1" applyAlignment="1">
      <alignment vertical="top"/>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3" fontId="4" fillId="0" borderId="0" xfId="61" applyNumberFormat="1" applyFont="1" applyFill="1" applyBorder="1" applyAlignment="1">
      <alignment horizontal="left" vertical="top" wrapText="1"/>
      <protection/>
    </xf>
    <xf numFmtId="0" fontId="3" fillId="0" borderId="10" xfId="0"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15"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0" xfId="0" applyNumberFormat="1" applyFont="1" applyFill="1" applyBorder="1" applyAlignment="1">
      <alignment horizontal="center" vertical="top"/>
    </xf>
    <xf numFmtId="3" fontId="3" fillId="0" borderId="13" xfId="0" applyNumberFormat="1" applyFont="1" applyFill="1" applyBorder="1" applyAlignment="1">
      <alignment horizontal="center" vertical="top"/>
    </xf>
    <xf numFmtId="3" fontId="3" fillId="0" borderId="34" xfId="0" applyNumberFormat="1" applyFont="1" applyFill="1" applyBorder="1" applyAlignment="1">
      <alignment horizontal="center" vertical="top"/>
    </xf>
    <xf numFmtId="3" fontId="3" fillId="0" borderId="12" xfId="0" applyNumberFormat="1" applyFont="1" applyFill="1" applyBorder="1" applyAlignment="1">
      <alignment horizontal="center" vertical="top"/>
    </xf>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4"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4" fillId="0" borderId="11"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top" wrapText="1"/>
      <protection/>
    </xf>
    <xf numFmtId="3" fontId="3" fillId="0" borderId="15" xfId="0" applyNumberFormat="1" applyFont="1" applyFill="1" applyBorder="1" applyAlignment="1">
      <alignment horizontal="center" vertical="center"/>
    </xf>
    <xf numFmtId="3" fontId="3" fillId="0" borderId="35"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36" xfId="0" applyFont="1" applyBorder="1" applyAlignment="1">
      <alignment horizontal="center" vertical="center"/>
    </xf>
    <xf numFmtId="0" fontId="3" fillId="0" borderId="1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38" fontId="0" fillId="0" borderId="15" xfId="49" applyFont="1" applyBorder="1" applyAlignment="1">
      <alignment horizontal="center" vertical="center"/>
    </xf>
    <xf numFmtId="38" fontId="0" fillId="0" borderId="35" xfId="49" applyFont="1" applyBorder="1" applyAlignment="1">
      <alignment horizontal="center" vertical="center"/>
    </xf>
    <xf numFmtId="38" fontId="0" fillId="0" borderId="16" xfId="49" applyFont="1" applyBorder="1" applyAlignment="1">
      <alignment horizontal="center" vertical="center"/>
    </xf>
    <xf numFmtId="38" fontId="0" fillId="0" borderId="10" xfId="49" applyFont="1" applyBorder="1" applyAlignment="1">
      <alignment horizontal="center" vertical="center"/>
    </xf>
    <xf numFmtId="38" fontId="0" fillId="0" borderId="10" xfId="49" applyFont="1" applyFill="1" applyBorder="1" applyAlignment="1">
      <alignment horizontal="center" vertical="center"/>
    </xf>
    <xf numFmtId="38" fontId="3" fillId="0" borderId="13" xfId="49" applyFont="1" applyBorder="1" applyAlignment="1">
      <alignment horizontal="center" vertical="center"/>
    </xf>
    <xf numFmtId="38" fontId="3" fillId="0" borderId="34" xfId="49" applyFont="1" applyBorder="1" applyAlignment="1">
      <alignment horizontal="center" vertical="center"/>
    </xf>
    <xf numFmtId="38" fontId="3" fillId="0" borderId="12" xfId="49" applyFont="1" applyBorder="1" applyAlignment="1">
      <alignment horizontal="center" vertical="center"/>
    </xf>
    <xf numFmtId="38" fontId="3" fillId="0" borderId="13" xfId="49" applyFont="1" applyFill="1" applyBorder="1" applyAlignment="1">
      <alignment horizontal="center" vertical="center"/>
    </xf>
    <xf numFmtId="38" fontId="3" fillId="0" borderId="34" xfId="49" applyFont="1" applyFill="1" applyBorder="1" applyAlignment="1">
      <alignment horizontal="center" vertical="center"/>
    </xf>
    <xf numFmtId="38" fontId="3" fillId="0" borderId="12" xfId="49"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100"/>
  <sheetViews>
    <sheetView tabSelected="1"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3" width="9.00390625" style="24" customWidth="1"/>
    <col min="4" max="4" width="11.375" style="24" bestFit="1" customWidth="1"/>
    <col min="5" max="5" width="14.75390625" style="25" customWidth="1"/>
    <col min="6" max="6" width="7.125" style="121" customWidth="1"/>
    <col min="7" max="7" width="7.125" style="25" customWidth="1"/>
    <col min="8" max="9" width="12.75390625" style="1" bestFit="1" customWidth="1"/>
    <col min="10" max="10" width="6.125" style="25" customWidth="1"/>
    <col min="11" max="11" width="13.125" style="25" customWidth="1"/>
    <col min="12" max="12" width="11.125" style="25" customWidth="1"/>
    <col min="13" max="13" width="25.25390625" style="38" customWidth="1"/>
    <col min="14" max="14" width="13.625" style="25" customWidth="1"/>
    <col min="15" max="15" width="11.625" style="25" customWidth="1"/>
    <col min="16" max="16" width="8.75390625" style="0" customWidth="1"/>
    <col min="17" max="16384" width="9.00390625" style="25" customWidth="1"/>
  </cols>
  <sheetData>
    <row r="1" ht="13.5">
      <c r="A1" s="39" t="s">
        <v>200</v>
      </c>
    </row>
    <row r="2" spans="1:4" ht="13.5">
      <c r="A2" s="118" t="s">
        <v>201</v>
      </c>
      <c r="B2" s="26"/>
      <c r="C2" s="26"/>
      <c r="D2" s="26"/>
    </row>
    <row r="3" spans="1:4" ht="12.75">
      <c r="A3" s="25"/>
      <c r="B3" s="26"/>
      <c r="C3" s="26"/>
      <c r="D3" s="26"/>
    </row>
    <row r="4" spans="1:15" s="53" customFormat="1" ht="12">
      <c r="A4" s="216"/>
      <c r="B4" s="218" t="s">
        <v>244</v>
      </c>
      <c r="C4" s="218"/>
      <c r="D4" s="218"/>
      <c r="E4" s="217" t="s">
        <v>73</v>
      </c>
      <c r="F4" s="212" t="s">
        <v>56</v>
      </c>
      <c r="G4" s="213"/>
      <c r="H4" s="215" t="s">
        <v>123</v>
      </c>
      <c r="I4" s="215"/>
      <c r="J4" s="210" t="s">
        <v>74</v>
      </c>
      <c r="K4" s="210"/>
      <c r="L4" s="210"/>
      <c r="M4" s="210" t="s">
        <v>59</v>
      </c>
      <c r="N4" s="210"/>
      <c r="O4" s="42" t="s">
        <v>76</v>
      </c>
    </row>
    <row r="5" spans="1:15" s="53" customFormat="1" ht="12">
      <c r="A5" s="216"/>
      <c r="B5" s="67" t="s">
        <v>91</v>
      </c>
      <c r="C5" s="67" t="s">
        <v>92</v>
      </c>
      <c r="D5" s="67" t="s">
        <v>124</v>
      </c>
      <c r="E5" s="217"/>
      <c r="F5" s="122" t="s">
        <v>57</v>
      </c>
      <c r="G5" s="42" t="s">
        <v>58</v>
      </c>
      <c r="H5" s="19" t="s">
        <v>121</v>
      </c>
      <c r="I5" s="19" t="s">
        <v>122</v>
      </c>
      <c r="J5" s="42" t="s">
        <v>75</v>
      </c>
      <c r="K5" s="42" t="s">
        <v>79</v>
      </c>
      <c r="L5" s="42" t="s">
        <v>80</v>
      </c>
      <c r="M5" s="41" t="s">
        <v>60</v>
      </c>
      <c r="N5" s="42" t="s">
        <v>61</v>
      </c>
      <c r="O5" s="42"/>
    </row>
    <row r="6" spans="1:15" s="53" customFormat="1" ht="24">
      <c r="A6" s="216"/>
      <c r="B6" s="219" t="s">
        <v>206</v>
      </c>
      <c r="C6" s="220"/>
      <c r="D6" s="221"/>
      <c r="E6" s="28" t="s">
        <v>245</v>
      </c>
      <c r="F6" s="212" t="s">
        <v>202</v>
      </c>
      <c r="G6" s="213"/>
      <c r="H6" s="215" t="s">
        <v>88</v>
      </c>
      <c r="I6" s="215"/>
      <c r="J6" s="211" t="s">
        <v>267</v>
      </c>
      <c r="K6" s="211"/>
      <c r="L6" s="211"/>
      <c r="M6" s="54"/>
      <c r="N6" s="43"/>
      <c r="O6" s="43" t="s">
        <v>90</v>
      </c>
    </row>
    <row r="7" spans="1:15" ht="12.75">
      <c r="A7" s="30" t="s">
        <v>139</v>
      </c>
      <c r="B7" s="68">
        <v>4</v>
      </c>
      <c r="C7" s="68">
        <v>32</v>
      </c>
      <c r="D7" s="68"/>
      <c r="E7" s="29">
        <v>106</v>
      </c>
      <c r="F7" s="123">
        <v>370</v>
      </c>
      <c r="G7" s="27">
        <v>361</v>
      </c>
      <c r="H7" s="70">
        <v>96.4</v>
      </c>
      <c r="I7" s="69">
        <v>99.2</v>
      </c>
      <c r="J7" s="29">
        <v>22</v>
      </c>
      <c r="K7" s="29">
        <v>100</v>
      </c>
      <c r="L7" s="29">
        <v>100</v>
      </c>
      <c r="M7" s="52" t="s">
        <v>62</v>
      </c>
      <c r="N7" s="31">
        <v>38785</v>
      </c>
      <c r="O7" s="146">
        <v>113</v>
      </c>
    </row>
    <row r="8" spans="1:15" ht="12.75">
      <c r="A8" s="30" t="s">
        <v>140</v>
      </c>
      <c r="B8" s="68">
        <v>4</v>
      </c>
      <c r="C8" s="68">
        <v>31</v>
      </c>
      <c r="D8" s="68"/>
      <c r="E8" s="29">
        <v>153</v>
      </c>
      <c r="F8" s="123">
        <v>400</v>
      </c>
      <c r="G8" s="27">
        <v>392</v>
      </c>
      <c r="H8" s="70">
        <v>92.4</v>
      </c>
      <c r="I8" s="69">
        <v>98.1</v>
      </c>
      <c r="J8" s="29">
        <v>53</v>
      </c>
      <c r="K8" s="29">
        <v>100</v>
      </c>
      <c r="L8" s="29">
        <v>100</v>
      </c>
      <c r="M8" s="52"/>
      <c r="N8" s="29"/>
      <c r="O8" s="146">
        <v>101</v>
      </c>
    </row>
    <row r="9" spans="1:15" ht="12.75">
      <c r="A9" s="30" t="s">
        <v>3</v>
      </c>
      <c r="B9" s="68">
        <v>1</v>
      </c>
      <c r="C9" s="68">
        <v>66</v>
      </c>
      <c r="D9" s="68"/>
      <c r="E9" s="29">
        <v>223</v>
      </c>
      <c r="F9" s="123">
        <v>580</v>
      </c>
      <c r="G9" s="27">
        <v>561</v>
      </c>
      <c r="H9" s="70">
        <v>89.8</v>
      </c>
      <c r="I9" s="69">
        <v>97.3</v>
      </c>
      <c r="J9" s="29">
        <v>85</v>
      </c>
      <c r="K9" s="29">
        <v>100</v>
      </c>
      <c r="L9" s="29">
        <v>100</v>
      </c>
      <c r="M9" s="52" t="s">
        <v>207</v>
      </c>
      <c r="N9" s="31">
        <v>40830</v>
      </c>
      <c r="O9" s="146">
        <v>212</v>
      </c>
    </row>
    <row r="10" spans="1:15" ht="24">
      <c r="A10" s="120" t="s">
        <v>4</v>
      </c>
      <c r="B10" s="68">
        <v>3</v>
      </c>
      <c r="C10" s="68">
        <v>40</v>
      </c>
      <c r="D10" s="68"/>
      <c r="E10" s="29">
        <v>198</v>
      </c>
      <c r="F10" s="124">
        <v>550</v>
      </c>
      <c r="G10" s="29">
        <v>539</v>
      </c>
      <c r="H10" s="70">
        <v>76.9</v>
      </c>
      <c r="I10" s="69">
        <v>90.7</v>
      </c>
      <c r="J10" s="29">
        <v>132</v>
      </c>
      <c r="K10" s="29">
        <v>100</v>
      </c>
      <c r="L10" s="29">
        <v>100</v>
      </c>
      <c r="M10" s="52" t="s">
        <v>63</v>
      </c>
      <c r="N10" s="31">
        <v>37791</v>
      </c>
      <c r="O10" s="146">
        <v>218</v>
      </c>
    </row>
    <row r="11" spans="1:15" ht="12.75">
      <c r="A11" s="30" t="s">
        <v>5</v>
      </c>
      <c r="B11" s="68">
        <v>4</v>
      </c>
      <c r="C11" s="68">
        <v>39</v>
      </c>
      <c r="D11" s="68"/>
      <c r="E11" s="29">
        <v>155</v>
      </c>
      <c r="F11" s="123">
        <v>400</v>
      </c>
      <c r="G11" s="27">
        <v>360</v>
      </c>
      <c r="H11" s="70">
        <v>72.5</v>
      </c>
      <c r="I11" s="69">
        <v>88.4</v>
      </c>
      <c r="J11" s="29">
        <v>102</v>
      </c>
      <c r="K11" s="29">
        <v>100</v>
      </c>
      <c r="L11" s="29">
        <v>97.1</v>
      </c>
      <c r="M11" s="52" t="s">
        <v>64</v>
      </c>
      <c r="N11" s="31">
        <v>38785</v>
      </c>
      <c r="O11" s="146">
        <v>66</v>
      </c>
    </row>
    <row r="12" spans="1:15" ht="12.75">
      <c r="A12" s="30" t="s">
        <v>6</v>
      </c>
      <c r="B12" s="68">
        <v>8</v>
      </c>
      <c r="C12" s="68">
        <v>22</v>
      </c>
      <c r="D12" s="68"/>
      <c r="E12" s="29">
        <v>194</v>
      </c>
      <c r="F12" s="123">
        <v>550</v>
      </c>
      <c r="G12" s="27">
        <v>533</v>
      </c>
      <c r="H12" s="70">
        <v>69.9</v>
      </c>
      <c r="I12" s="69">
        <v>85.8</v>
      </c>
      <c r="J12" s="29">
        <v>68</v>
      </c>
      <c r="K12" s="29">
        <v>100</v>
      </c>
      <c r="L12" s="29">
        <v>100</v>
      </c>
      <c r="M12" s="52"/>
      <c r="N12" s="29"/>
      <c r="O12" s="146">
        <v>138</v>
      </c>
    </row>
    <row r="13" spans="1:15" ht="12.75">
      <c r="A13" s="30" t="s">
        <v>7</v>
      </c>
      <c r="B13" s="68">
        <v>8</v>
      </c>
      <c r="C13" s="68">
        <v>58</v>
      </c>
      <c r="D13" s="68"/>
      <c r="E13" s="29">
        <v>166</v>
      </c>
      <c r="F13" s="123">
        <v>650</v>
      </c>
      <c r="G13" s="27">
        <v>589</v>
      </c>
      <c r="H13" s="70">
        <v>68.5</v>
      </c>
      <c r="I13" s="69">
        <v>84.4</v>
      </c>
      <c r="J13" s="29">
        <v>94</v>
      </c>
      <c r="K13" s="29">
        <v>100</v>
      </c>
      <c r="L13" s="29">
        <v>93.9</v>
      </c>
      <c r="M13" s="79" t="s">
        <v>208</v>
      </c>
      <c r="N13" s="80">
        <v>28928</v>
      </c>
      <c r="O13" s="146">
        <v>115</v>
      </c>
    </row>
    <row r="14" spans="1:15" ht="12.75">
      <c r="A14" s="30" t="s">
        <v>8</v>
      </c>
      <c r="B14" s="68">
        <v>4</v>
      </c>
      <c r="C14" s="68">
        <v>41</v>
      </c>
      <c r="D14" s="68">
        <v>3</v>
      </c>
      <c r="E14" s="29">
        <v>260</v>
      </c>
      <c r="F14" s="123">
        <v>570</v>
      </c>
      <c r="G14" s="27">
        <v>567</v>
      </c>
      <c r="H14" s="70">
        <v>84.9</v>
      </c>
      <c r="I14" s="69">
        <v>93.4</v>
      </c>
      <c r="J14" s="29">
        <v>176</v>
      </c>
      <c r="K14" s="29">
        <v>100</v>
      </c>
      <c r="L14" s="29">
        <v>100</v>
      </c>
      <c r="M14" s="52"/>
      <c r="N14" s="29"/>
      <c r="O14" s="146">
        <v>194</v>
      </c>
    </row>
    <row r="15" spans="1:15" ht="12.75">
      <c r="A15" s="30" t="s">
        <v>9</v>
      </c>
      <c r="B15" s="68">
        <v>5</v>
      </c>
      <c r="C15" s="68">
        <v>18</v>
      </c>
      <c r="D15" s="68"/>
      <c r="E15" s="29">
        <v>201</v>
      </c>
      <c r="F15" s="123">
        <v>700</v>
      </c>
      <c r="G15" s="27">
        <v>668</v>
      </c>
      <c r="H15" s="70">
        <v>63.3</v>
      </c>
      <c r="I15" s="69">
        <v>82</v>
      </c>
      <c r="J15" s="29">
        <v>143</v>
      </c>
      <c r="K15" s="29">
        <v>100</v>
      </c>
      <c r="L15" s="29">
        <v>98.6</v>
      </c>
      <c r="M15" s="52"/>
      <c r="N15" s="29"/>
      <c r="O15" s="146">
        <v>119</v>
      </c>
    </row>
    <row r="16" spans="1:15" ht="12.75">
      <c r="A16" s="30" t="s">
        <v>10</v>
      </c>
      <c r="B16" s="68">
        <v>5</v>
      </c>
      <c r="C16" s="68">
        <v>43</v>
      </c>
      <c r="D16" s="68">
        <v>1</v>
      </c>
      <c r="E16" s="29">
        <v>86</v>
      </c>
      <c r="F16" s="124">
        <v>500</v>
      </c>
      <c r="G16" s="29">
        <v>460</v>
      </c>
      <c r="H16" s="70">
        <v>66.2</v>
      </c>
      <c r="I16" s="69">
        <v>79.1</v>
      </c>
      <c r="J16" s="29">
        <v>123</v>
      </c>
      <c r="K16" s="29">
        <v>100</v>
      </c>
      <c r="L16" s="29">
        <v>100</v>
      </c>
      <c r="M16" s="52" t="s">
        <v>209</v>
      </c>
      <c r="N16" s="31">
        <v>39885</v>
      </c>
      <c r="O16" s="146">
        <v>94</v>
      </c>
    </row>
    <row r="17" spans="1:15" ht="12.75">
      <c r="A17" s="30" t="s">
        <v>11</v>
      </c>
      <c r="B17" s="68">
        <v>5</v>
      </c>
      <c r="C17" s="68">
        <v>44</v>
      </c>
      <c r="D17" s="68"/>
      <c r="E17" s="29">
        <v>212</v>
      </c>
      <c r="F17" s="123">
        <v>1170</v>
      </c>
      <c r="G17" s="27">
        <v>1092</v>
      </c>
      <c r="H17" s="70">
        <v>62.8</v>
      </c>
      <c r="I17" s="69">
        <v>75.8</v>
      </c>
      <c r="J17" s="29">
        <v>343</v>
      </c>
      <c r="K17" s="29">
        <v>100</v>
      </c>
      <c r="L17" s="29">
        <v>100</v>
      </c>
      <c r="M17" s="52"/>
      <c r="N17" s="29"/>
      <c r="O17" s="146">
        <v>269</v>
      </c>
    </row>
    <row r="18" spans="1:15" ht="12.75">
      <c r="A18" s="30" t="s">
        <v>12</v>
      </c>
      <c r="B18" s="68">
        <v>6</v>
      </c>
      <c r="C18" s="68">
        <v>99</v>
      </c>
      <c r="D18" s="68">
        <v>41</v>
      </c>
      <c r="E18" s="29">
        <v>221</v>
      </c>
      <c r="F18" s="123">
        <v>1250</v>
      </c>
      <c r="G18" s="27">
        <v>1138</v>
      </c>
      <c r="H18" s="70">
        <v>53.7</v>
      </c>
      <c r="I18" s="69">
        <v>66.1</v>
      </c>
      <c r="J18" s="29">
        <v>340</v>
      </c>
      <c r="K18" s="29">
        <v>100</v>
      </c>
      <c r="L18" s="29">
        <v>100</v>
      </c>
      <c r="M18" s="52" t="s">
        <v>65</v>
      </c>
      <c r="N18" s="31">
        <v>38790</v>
      </c>
      <c r="O18" s="146">
        <v>205</v>
      </c>
    </row>
    <row r="19" spans="1:15" ht="12.75">
      <c r="A19" s="30" t="s">
        <v>13</v>
      </c>
      <c r="B19" s="68">
        <v>6</v>
      </c>
      <c r="C19" s="68">
        <v>41</v>
      </c>
      <c r="D19" s="68"/>
      <c r="E19" s="29">
        <v>105</v>
      </c>
      <c r="F19" s="124">
        <v>450</v>
      </c>
      <c r="G19" s="29">
        <v>428</v>
      </c>
      <c r="H19" s="70">
        <v>78.6</v>
      </c>
      <c r="I19" s="69">
        <v>90.5</v>
      </c>
      <c r="J19" s="29">
        <v>93</v>
      </c>
      <c r="K19" s="29">
        <v>100</v>
      </c>
      <c r="L19" s="29">
        <v>91.7</v>
      </c>
      <c r="M19" s="52" t="s">
        <v>66</v>
      </c>
      <c r="N19" s="31">
        <v>35153</v>
      </c>
      <c r="O19" s="146">
        <v>139</v>
      </c>
    </row>
    <row r="20" spans="1:15" ht="12.75">
      <c r="A20" s="30" t="s">
        <v>14</v>
      </c>
      <c r="B20" s="68">
        <v>4</v>
      </c>
      <c r="C20" s="68">
        <v>31</v>
      </c>
      <c r="D20" s="68"/>
      <c r="E20" s="33" t="s">
        <v>247</v>
      </c>
      <c r="F20" s="123">
        <v>500</v>
      </c>
      <c r="G20" s="27">
        <v>411</v>
      </c>
      <c r="H20" s="70">
        <v>51.1</v>
      </c>
      <c r="I20" s="69">
        <v>65.9</v>
      </c>
      <c r="J20" s="29">
        <v>118</v>
      </c>
      <c r="K20" s="29">
        <v>100</v>
      </c>
      <c r="L20" s="29">
        <v>87.9</v>
      </c>
      <c r="M20" s="52"/>
      <c r="N20" s="29"/>
      <c r="O20" s="146">
        <v>119</v>
      </c>
    </row>
    <row r="21" spans="1:15" ht="12.75">
      <c r="A21" s="30" t="s">
        <v>15</v>
      </c>
      <c r="B21" s="68">
        <v>10</v>
      </c>
      <c r="C21" s="68">
        <v>41</v>
      </c>
      <c r="D21" s="68"/>
      <c r="E21" s="29">
        <v>154</v>
      </c>
      <c r="F21" s="123">
        <v>750</v>
      </c>
      <c r="G21" s="27">
        <v>683</v>
      </c>
      <c r="H21" s="70">
        <v>45.1</v>
      </c>
      <c r="I21" s="69">
        <v>57.3</v>
      </c>
      <c r="J21" s="29">
        <v>241</v>
      </c>
      <c r="K21" s="29">
        <v>100</v>
      </c>
      <c r="L21" s="29">
        <v>100</v>
      </c>
      <c r="M21" s="52" t="s">
        <v>67</v>
      </c>
      <c r="N21" s="31">
        <v>37334</v>
      </c>
      <c r="O21" s="146">
        <v>152</v>
      </c>
    </row>
    <row r="22" spans="1:15" ht="12.75">
      <c r="A22" s="30" t="s">
        <v>16</v>
      </c>
      <c r="B22" s="68">
        <v>1</v>
      </c>
      <c r="C22" s="68">
        <v>45</v>
      </c>
      <c r="D22" s="68"/>
      <c r="E22" s="29">
        <v>129</v>
      </c>
      <c r="F22" s="123">
        <v>450</v>
      </c>
      <c r="G22" s="27">
        <v>435</v>
      </c>
      <c r="H22" s="70">
        <v>68.7</v>
      </c>
      <c r="I22" s="69">
        <v>83.8</v>
      </c>
      <c r="J22" s="29">
        <v>113</v>
      </c>
      <c r="K22" s="29">
        <v>100</v>
      </c>
      <c r="L22" s="29">
        <v>100</v>
      </c>
      <c r="M22" s="52" t="s">
        <v>203</v>
      </c>
      <c r="N22" s="31">
        <v>41358</v>
      </c>
      <c r="O22" s="146">
        <v>118</v>
      </c>
    </row>
    <row r="23" spans="1:15" ht="12.75">
      <c r="A23" s="30" t="s">
        <v>17</v>
      </c>
      <c r="B23" s="68">
        <v>5</v>
      </c>
      <c r="C23" s="68">
        <v>35</v>
      </c>
      <c r="D23" s="68">
        <v>1</v>
      </c>
      <c r="E23" s="29">
        <v>175</v>
      </c>
      <c r="F23" s="123">
        <v>610</v>
      </c>
      <c r="G23" s="27">
        <v>604</v>
      </c>
      <c r="H23" s="70">
        <v>60.6</v>
      </c>
      <c r="I23" s="69">
        <v>76.9</v>
      </c>
      <c r="J23" s="29">
        <v>153</v>
      </c>
      <c r="K23" s="29">
        <v>100</v>
      </c>
      <c r="L23" s="29">
        <v>99.3</v>
      </c>
      <c r="M23" s="52"/>
      <c r="N23" s="29"/>
      <c r="O23" s="146">
        <v>142</v>
      </c>
    </row>
    <row r="24" spans="1:15" ht="12.75">
      <c r="A24" s="30" t="s">
        <v>18</v>
      </c>
      <c r="B24" s="68">
        <v>4</v>
      </c>
      <c r="C24" s="68">
        <v>32</v>
      </c>
      <c r="D24" s="68"/>
      <c r="E24" s="29">
        <v>120</v>
      </c>
      <c r="F24" s="123">
        <v>500</v>
      </c>
      <c r="G24" s="27">
        <v>471</v>
      </c>
      <c r="H24" s="70">
        <v>64.2</v>
      </c>
      <c r="I24" s="69">
        <v>80.2</v>
      </c>
      <c r="J24" s="29">
        <v>138</v>
      </c>
      <c r="K24" s="29">
        <v>100</v>
      </c>
      <c r="L24" s="29">
        <v>100</v>
      </c>
      <c r="M24" s="52" t="s">
        <v>68</v>
      </c>
      <c r="N24" s="31">
        <v>37330</v>
      </c>
      <c r="O24" s="146">
        <v>79</v>
      </c>
    </row>
    <row r="25" spans="1:15" ht="12.75">
      <c r="A25" s="30" t="s">
        <v>19</v>
      </c>
      <c r="B25" s="68">
        <v>17</v>
      </c>
      <c r="C25" s="68">
        <v>126</v>
      </c>
      <c r="D25" s="68"/>
      <c r="E25" s="29">
        <v>208</v>
      </c>
      <c r="F25" s="123">
        <v>700</v>
      </c>
      <c r="G25" s="27">
        <v>655</v>
      </c>
      <c r="H25" s="70">
        <v>65.3</v>
      </c>
      <c r="I25" s="69">
        <v>78.5</v>
      </c>
      <c r="J25" s="29">
        <v>281</v>
      </c>
      <c r="K25" s="29">
        <v>100</v>
      </c>
      <c r="L25" s="29">
        <v>97.9</v>
      </c>
      <c r="M25" s="52" t="s">
        <v>69</v>
      </c>
      <c r="N25" s="31">
        <v>37326</v>
      </c>
      <c r="O25" s="146">
        <v>208</v>
      </c>
    </row>
    <row r="26" spans="1:15" ht="12.75">
      <c r="A26" s="30" t="s">
        <v>20</v>
      </c>
      <c r="B26" s="68">
        <v>10</v>
      </c>
      <c r="C26" s="68">
        <v>65</v>
      </c>
      <c r="D26" s="68">
        <v>1</v>
      </c>
      <c r="E26" s="29">
        <v>303</v>
      </c>
      <c r="F26" s="123">
        <v>790</v>
      </c>
      <c r="G26" s="27">
        <v>774</v>
      </c>
      <c r="H26" s="70">
        <v>43.7</v>
      </c>
      <c r="I26" s="69">
        <v>58.3</v>
      </c>
      <c r="J26" s="29">
        <v>354</v>
      </c>
      <c r="K26" s="29">
        <v>100</v>
      </c>
      <c r="L26" s="29">
        <v>97.2</v>
      </c>
      <c r="M26" s="52" t="s">
        <v>70</v>
      </c>
      <c r="N26" s="31">
        <v>38061</v>
      </c>
      <c r="O26" s="146">
        <v>212</v>
      </c>
    </row>
    <row r="27" spans="1:15" ht="12.75">
      <c r="A27" s="30" t="s">
        <v>21</v>
      </c>
      <c r="B27" s="68">
        <v>16</v>
      </c>
      <c r="C27" s="68">
        <v>61</v>
      </c>
      <c r="D27" s="68">
        <v>6</v>
      </c>
      <c r="E27" s="29">
        <v>399</v>
      </c>
      <c r="F27" s="123">
        <v>1260</v>
      </c>
      <c r="G27" s="27">
        <v>1136</v>
      </c>
      <c r="H27" s="70">
        <v>58.4</v>
      </c>
      <c r="I27" s="69">
        <v>71.3</v>
      </c>
      <c r="J27" s="29">
        <v>364</v>
      </c>
      <c r="K27" s="29">
        <v>100</v>
      </c>
      <c r="L27" s="29">
        <v>99.5</v>
      </c>
      <c r="M27" s="52" t="s">
        <v>71</v>
      </c>
      <c r="N27" s="31">
        <v>37250</v>
      </c>
      <c r="O27" s="146">
        <v>329</v>
      </c>
    </row>
    <row r="28" spans="1:15" ht="12.75">
      <c r="A28" s="30" t="s">
        <v>22</v>
      </c>
      <c r="B28" s="68">
        <v>8</v>
      </c>
      <c r="C28" s="68">
        <v>60</v>
      </c>
      <c r="D28" s="68">
        <v>7</v>
      </c>
      <c r="E28" s="29">
        <v>238</v>
      </c>
      <c r="F28" s="123">
        <v>1200</v>
      </c>
      <c r="G28" s="27">
        <v>1082</v>
      </c>
      <c r="H28" s="70">
        <v>53.1</v>
      </c>
      <c r="I28" s="69">
        <v>66.1</v>
      </c>
      <c r="J28" s="29">
        <v>261</v>
      </c>
      <c r="K28" s="29">
        <v>100</v>
      </c>
      <c r="L28" s="29">
        <v>100</v>
      </c>
      <c r="M28" s="52" t="s">
        <v>72</v>
      </c>
      <c r="N28" s="31">
        <v>37707</v>
      </c>
      <c r="O28" s="146">
        <v>186</v>
      </c>
    </row>
    <row r="29" spans="1:15" ht="12.75">
      <c r="A29" s="30" t="s">
        <v>23</v>
      </c>
      <c r="B29" s="68">
        <v>1</v>
      </c>
      <c r="C29" s="68">
        <v>38</v>
      </c>
      <c r="D29" s="68">
        <v>1</v>
      </c>
      <c r="E29" s="29">
        <v>268</v>
      </c>
      <c r="F29" s="123">
        <v>1100</v>
      </c>
      <c r="G29" s="27">
        <v>1030</v>
      </c>
      <c r="H29" s="70">
        <v>59.8</v>
      </c>
      <c r="I29" s="69">
        <v>73.4</v>
      </c>
      <c r="J29" s="29">
        <v>441</v>
      </c>
      <c r="K29" s="29">
        <v>100</v>
      </c>
      <c r="L29" s="29">
        <v>96</v>
      </c>
      <c r="M29" s="52"/>
      <c r="N29" s="29"/>
      <c r="O29" s="146">
        <v>284</v>
      </c>
    </row>
    <row r="30" spans="1:15" ht="12.75">
      <c r="A30" s="164"/>
      <c r="B30" s="165"/>
      <c r="C30" s="165"/>
      <c r="D30" s="165"/>
      <c r="E30" s="36"/>
      <c r="F30" s="166"/>
      <c r="G30" s="161"/>
      <c r="H30" s="167"/>
      <c r="I30" s="168"/>
      <c r="J30" s="36"/>
      <c r="K30" s="36"/>
      <c r="L30" s="36"/>
      <c r="M30" s="169"/>
      <c r="N30" s="36"/>
      <c r="O30" s="170"/>
    </row>
    <row r="31" spans="1:9" ht="12.75">
      <c r="A31" s="34" t="s">
        <v>248</v>
      </c>
      <c r="B31" s="34"/>
      <c r="C31" s="34"/>
      <c r="D31" s="25"/>
      <c r="E31" s="35"/>
      <c r="F31" s="125"/>
      <c r="G31" s="36"/>
      <c r="H31" s="22"/>
      <c r="I31" s="22"/>
    </row>
    <row r="32" spans="1:9" ht="12.75">
      <c r="A32" s="34" t="s">
        <v>196</v>
      </c>
      <c r="B32" s="34"/>
      <c r="C32" s="34"/>
      <c r="E32" s="24"/>
      <c r="F32" s="126"/>
      <c r="G32" s="36"/>
      <c r="H32" s="12"/>
      <c r="I32" s="12"/>
    </row>
    <row r="33" spans="1:7" ht="12.75">
      <c r="A33" s="37" t="s">
        <v>81</v>
      </c>
      <c r="B33" s="37"/>
      <c r="C33" s="37"/>
      <c r="D33" s="37"/>
      <c r="E33" s="37"/>
      <c r="F33" s="127"/>
      <c r="G33" s="36"/>
    </row>
    <row r="34" spans="1:9" ht="12.75">
      <c r="A34" s="37" t="s">
        <v>262</v>
      </c>
      <c r="B34" s="37"/>
      <c r="C34" s="37"/>
      <c r="D34" s="37"/>
      <c r="E34" s="37"/>
      <c r="F34" s="127"/>
      <c r="G34" s="161"/>
      <c r="H34" s="12"/>
      <c r="I34" s="12"/>
    </row>
    <row r="35" spans="1:9" ht="12.75">
      <c r="A35" s="37" t="s">
        <v>89</v>
      </c>
      <c r="B35" s="37"/>
      <c r="C35" s="37"/>
      <c r="D35" s="37"/>
      <c r="E35" s="162"/>
      <c r="F35" s="163"/>
      <c r="G35" s="162"/>
      <c r="H35" s="12"/>
      <c r="I35" s="12"/>
    </row>
    <row r="36" spans="1:9" ht="12.75">
      <c r="A36" s="162" t="s">
        <v>249</v>
      </c>
      <c r="B36" s="37"/>
      <c r="C36" s="37"/>
      <c r="D36" s="37"/>
      <c r="E36" s="162"/>
      <c r="F36" s="163"/>
      <c r="G36" s="162"/>
      <c r="H36" s="12"/>
      <c r="I36" s="12"/>
    </row>
    <row r="37" spans="1:9" ht="12.75">
      <c r="A37" s="162" t="s">
        <v>268</v>
      </c>
      <c r="B37" s="162"/>
      <c r="C37" s="162"/>
      <c r="D37" s="162"/>
      <c r="E37" s="35"/>
      <c r="F37" s="125"/>
      <c r="G37" s="35"/>
      <c r="H37" s="12"/>
      <c r="I37" s="12"/>
    </row>
    <row r="38" spans="1:9" ht="12.75">
      <c r="A38" s="162" t="s">
        <v>197</v>
      </c>
      <c r="B38" s="162"/>
      <c r="C38" s="162"/>
      <c r="D38" s="162"/>
      <c r="E38" s="35"/>
      <c r="F38" s="125"/>
      <c r="G38" s="35"/>
      <c r="H38" s="12"/>
      <c r="I38" s="12"/>
    </row>
    <row r="39" spans="1:9" ht="12.75">
      <c r="A39" s="162" t="s">
        <v>204</v>
      </c>
      <c r="B39" s="162"/>
      <c r="C39" s="162"/>
      <c r="D39" s="162"/>
      <c r="E39" s="35"/>
      <c r="F39" s="125"/>
      <c r="G39" s="35"/>
      <c r="H39" s="12"/>
      <c r="I39" s="12"/>
    </row>
    <row r="40" spans="1:9" ht="13.5" customHeight="1">
      <c r="A40" s="214"/>
      <c r="B40" s="214"/>
      <c r="C40" s="214"/>
      <c r="D40" s="214"/>
      <c r="E40" s="214"/>
      <c r="F40" s="214"/>
      <c r="G40" s="214"/>
      <c r="H40" s="214"/>
      <c r="I40" s="214"/>
    </row>
    <row r="41" spans="1:9" ht="12.75">
      <c r="A41" s="214"/>
      <c r="B41" s="214"/>
      <c r="C41" s="214"/>
      <c r="D41" s="214"/>
      <c r="E41" s="214"/>
      <c r="F41" s="214"/>
      <c r="G41" s="214"/>
      <c r="H41" s="214"/>
      <c r="I41" s="214"/>
    </row>
    <row r="42" spans="1:4" ht="12.75">
      <c r="A42" s="25"/>
      <c r="B42" s="25"/>
      <c r="C42" s="25"/>
      <c r="D42" s="25"/>
    </row>
    <row r="43" spans="1:4" ht="12.75">
      <c r="A43" s="25"/>
      <c r="B43" s="25"/>
      <c r="C43" s="25"/>
      <c r="D43" s="25"/>
    </row>
    <row r="44" ht="12.75">
      <c r="E44" s="24"/>
    </row>
    <row r="47" spans="1:7" ht="12.75">
      <c r="A47" s="25"/>
      <c r="B47" s="25"/>
      <c r="C47" s="25"/>
      <c r="D47" s="25"/>
      <c r="F47" s="126"/>
      <c r="G47" s="24"/>
    </row>
    <row r="48" spans="1:4" ht="12.75">
      <c r="A48" s="25"/>
      <c r="B48" s="25"/>
      <c r="C48" s="25"/>
      <c r="D48" s="25"/>
    </row>
    <row r="49" spans="1:4" ht="12.75">
      <c r="A49" s="25"/>
      <c r="B49" s="25"/>
      <c r="C49" s="25"/>
      <c r="D49" s="25"/>
    </row>
    <row r="50" spans="1:4" ht="12.75">
      <c r="A50" s="25"/>
      <c r="B50" s="25"/>
      <c r="C50" s="25"/>
      <c r="D50" s="25"/>
    </row>
    <row r="51" ht="12.75">
      <c r="E51" s="24"/>
    </row>
    <row r="54" spans="1:7" ht="12.75">
      <c r="A54" s="25"/>
      <c r="B54" s="25"/>
      <c r="C54" s="25"/>
      <c r="D54" s="25"/>
      <c r="F54" s="126"/>
      <c r="G54" s="24"/>
    </row>
    <row r="55" spans="1:4" ht="12.75">
      <c r="A55" s="25"/>
      <c r="B55" s="25"/>
      <c r="C55" s="25"/>
      <c r="D55" s="25"/>
    </row>
    <row r="56" spans="1:4" ht="12.75">
      <c r="A56" s="25"/>
      <c r="B56" s="25"/>
      <c r="C56" s="25"/>
      <c r="D56" s="25"/>
    </row>
    <row r="57" spans="1:9" ht="12.75">
      <c r="A57" s="25"/>
      <c r="B57" s="25"/>
      <c r="C57" s="25"/>
      <c r="D57" s="25"/>
      <c r="H57" s="7"/>
      <c r="I57" s="7"/>
    </row>
    <row r="58" ht="12.75">
      <c r="E58" s="24"/>
    </row>
    <row r="59" spans="1:12" ht="12.75">
      <c r="A59" s="25"/>
      <c r="B59" s="25"/>
      <c r="C59" s="25"/>
      <c r="D59" s="25"/>
      <c r="K59" s="38"/>
      <c r="L59" s="38"/>
    </row>
    <row r="60" spans="1:12" ht="12.75">
      <c r="A60" s="25"/>
      <c r="B60" s="25"/>
      <c r="C60" s="25"/>
      <c r="D60" s="25"/>
      <c r="J60" s="38"/>
      <c r="K60" s="38"/>
      <c r="L60" s="38"/>
    </row>
    <row r="61" spans="1:10" ht="13.5" customHeight="1">
      <c r="A61" s="25"/>
      <c r="B61" s="25"/>
      <c r="C61" s="25"/>
      <c r="D61" s="25"/>
      <c r="J61" s="38"/>
    </row>
    <row r="62" ht="12.75">
      <c r="E62" s="24"/>
    </row>
    <row r="63" spans="1:4" ht="12.75">
      <c r="A63" s="25"/>
      <c r="B63" s="25"/>
      <c r="C63" s="25"/>
      <c r="D63" s="25"/>
    </row>
    <row r="64" spans="1:4" ht="12.75">
      <c r="A64" s="25"/>
      <c r="B64" s="25"/>
      <c r="C64" s="25"/>
      <c r="D64" s="25"/>
    </row>
    <row r="65" spans="1:4" ht="12.75">
      <c r="A65" s="25"/>
      <c r="B65" s="25"/>
      <c r="C65" s="25"/>
      <c r="D65" s="25"/>
    </row>
    <row r="66" ht="12.75">
      <c r="E66" s="24"/>
    </row>
    <row r="68" spans="1:4" ht="12.75">
      <c r="A68" s="25"/>
      <c r="B68" s="25"/>
      <c r="C68" s="25"/>
      <c r="D68" s="25"/>
    </row>
    <row r="69" spans="1:4" ht="12.75">
      <c r="A69" s="25"/>
      <c r="B69" s="25"/>
      <c r="C69" s="25"/>
      <c r="D69" s="25"/>
    </row>
    <row r="70" spans="1:4" ht="12.75">
      <c r="A70" s="25"/>
      <c r="B70" s="25"/>
      <c r="C70" s="25"/>
      <c r="D70" s="25"/>
    </row>
    <row r="72" spans="1:4" ht="12.75">
      <c r="A72" s="25"/>
      <c r="B72" s="25"/>
      <c r="C72" s="25"/>
      <c r="D72" s="25"/>
    </row>
    <row r="73" spans="1:4" ht="12.75">
      <c r="A73" s="25"/>
      <c r="B73" s="25"/>
      <c r="C73" s="25"/>
      <c r="D73" s="25"/>
    </row>
    <row r="74" spans="1:4" ht="12.75">
      <c r="A74" s="25"/>
      <c r="B74" s="25"/>
      <c r="C74" s="25"/>
      <c r="D74" s="25"/>
    </row>
    <row r="78" spans="1:4" ht="12.75">
      <c r="A78" s="25"/>
      <c r="B78" s="25"/>
      <c r="C78" s="25"/>
      <c r="D78" s="25"/>
    </row>
    <row r="79" spans="1:4" ht="12.75">
      <c r="A79" s="25"/>
      <c r="B79" s="25"/>
      <c r="C79" s="25"/>
      <c r="D79" s="25"/>
    </row>
    <row r="80" ht="12.75">
      <c r="E80" s="24"/>
    </row>
    <row r="81" spans="1:4" ht="12.75">
      <c r="A81" s="25"/>
      <c r="B81" s="25"/>
      <c r="C81" s="25"/>
      <c r="D81"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3" spans="1:4" ht="12.75">
      <c r="A93" s="25"/>
      <c r="B93" s="25"/>
      <c r="C93" s="25"/>
      <c r="D93" s="25"/>
    </row>
    <row r="94" spans="1:4" ht="12.75">
      <c r="A94" s="25"/>
      <c r="B94" s="25"/>
      <c r="C94" s="25"/>
      <c r="D94" s="25"/>
    </row>
    <row r="95" spans="1:4" ht="12.75">
      <c r="A95" s="25"/>
      <c r="B95" s="25"/>
      <c r="C95" s="25"/>
      <c r="D95"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sheetData>
  <sheetProtection/>
  <mergeCells count="12">
    <mergeCell ref="B4:D4"/>
    <mergeCell ref="B6:D6"/>
    <mergeCell ref="J4:L4"/>
    <mergeCell ref="M4:N4"/>
    <mergeCell ref="J6:L6"/>
    <mergeCell ref="F6:G6"/>
    <mergeCell ref="A40:I41"/>
    <mergeCell ref="H4:I4"/>
    <mergeCell ref="H6:I6"/>
    <mergeCell ref="F4:G4"/>
    <mergeCell ref="A4:A6"/>
    <mergeCell ref="E4:E5"/>
  </mergeCells>
  <printOptions/>
  <pageMargins left="0.7874015748031497" right="0.7874015748031497" top="0.984251968503937" bottom="0.984251968503937" header="0.5118110236220472" footer="0.5118110236220472"/>
  <pageSetup fitToHeight="2"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N60"/>
  <sheetViews>
    <sheetView zoomScalePageLayoutView="0" workbookViewId="0" topLeftCell="A1">
      <selection activeCell="A1" sqref="A1"/>
    </sheetView>
  </sheetViews>
  <sheetFormatPr defaultColWidth="9.00390625" defaultRowHeight="13.5"/>
  <cols>
    <col min="1" max="1" width="10.375" style="1" customWidth="1"/>
    <col min="2" max="3" width="9.00390625" style="45" customWidth="1"/>
    <col min="4" max="4" width="11.375" style="45" bestFit="1" customWidth="1"/>
    <col min="5" max="5" width="14.75390625" style="1" customWidth="1"/>
    <col min="6" max="7" width="7.25390625" style="1" customWidth="1"/>
    <col min="8" max="9" width="12.75390625" style="45" bestFit="1" customWidth="1"/>
    <col min="10" max="10" width="7.75390625" style="1" customWidth="1"/>
    <col min="11" max="11" width="13.375" style="1" bestFit="1" customWidth="1"/>
    <col min="12" max="12" width="11.25390625" style="1" customWidth="1"/>
    <col min="13" max="13" width="11.625" style="1" customWidth="1"/>
    <col min="14" max="14" width="8.75390625" style="0" customWidth="1"/>
    <col min="15" max="16384" width="9.00390625" style="1" customWidth="1"/>
  </cols>
  <sheetData>
    <row r="1" ht="13.5">
      <c r="A1" s="40" t="s">
        <v>199</v>
      </c>
    </row>
    <row r="2" spans="2:14" ht="12">
      <c r="B2" s="56"/>
      <c r="C2" s="56"/>
      <c r="D2" s="56"/>
      <c r="N2" s="1"/>
    </row>
    <row r="3" spans="1:13" s="45" customFormat="1" ht="13.5" customHeight="1">
      <c r="A3" s="222"/>
      <c r="B3" s="229" t="s">
        <v>143</v>
      </c>
      <c r="C3" s="229"/>
      <c r="D3" s="229"/>
      <c r="E3" s="226" t="s">
        <v>73</v>
      </c>
      <c r="F3" s="227" t="s">
        <v>56</v>
      </c>
      <c r="G3" s="228"/>
      <c r="H3" s="227" t="s">
        <v>123</v>
      </c>
      <c r="I3" s="228"/>
      <c r="J3" s="225" t="s">
        <v>74</v>
      </c>
      <c r="K3" s="225"/>
      <c r="L3" s="225"/>
      <c r="M3" s="19" t="s">
        <v>76</v>
      </c>
    </row>
    <row r="4" spans="1:13" s="45" customFormat="1" ht="12">
      <c r="A4" s="223"/>
      <c r="B4" s="71" t="s">
        <v>91</v>
      </c>
      <c r="C4" s="71" t="s">
        <v>92</v>
      </c>
      <c r="D4" s="71" t="s">
        <v>124</v>
      </c>
      <c r="E4" s="226"/>
      <c r="F4" s="19" t="s">
        <v>57</v>
      </c>
      <c r="G4" s="19" t="s">
        <v>83</v>
      </c>
      <c r="H4" s="19" t="s">
        <v>121</v>
      </c>
      <c r="I4" s="19" t="s">
        <v>122</v>
      </c>
      <c r="J4" s="10" t="s">
        <v>75</v>
      </c>
      <c r="K4" s="10" t="s">
        <v>79</v>
      </c>
      <c r="L4" s="10" t="s">
        <v>80</v>
      </c>
      <c r="M4" s="19"/>
    </row>
    <row r="5" spans="1:13" s="45" customFormat="1" ht="12" customHeight="1">
      <c r="A5" s="224"/>
      <c r="B5" s="230" t="s">
        <v>245</v>
      </c>
      <c r="C5" s="231"/>
      <c r="D5" s="232"/>
      <c r="E5" s="16" t="s">
        <v>245</v>
      </c>
      <c r="F5" s="227" t="s">
        <v>206</v>
      </c>
      <c r="G5" s="228"/>
      <c r="H5" s="227" t="s">
        <v>137</v>
      </c>
      <c r="I5" s="228"/>
      <c r="J5" s="225" t="s">
        <v>267</v>
      </c>
      <c r="K5" s="225"/>
      <c r="L5" s="225"/>
      <c r="M5" s="10" t="s">
        <v>90</v>
      </c>
    </row>
    <row r="6" spans="1:14" ht="12" customHeight="1">
      <c r="A6" s="18" t="s">
        <v>24</v>
      </c>
      <c r="B6" s="128">
        <v>13</v>
      </c>
      <c r="C6" s="128">
        <v>52</v>
      </c>
      <c r="D6" s="128"/>
      <c r="E6" s="27">
        <v>354</v>
      </c>
      <c r="F6" s="32">
        <v>1590</v>
      </c>
      <c r="G6" s="129">
        <v>1442</v>
      </c>
      <c r="H6" s="130">
        <v>42.4</v>
      </c>
      <c r="I6" s="131">
        <v>56.1</v>
      </c>
      <c r="J6" s="29">
        <v>429</v>
      </c>
      <c r="K6" s="29">
        <v>100</v>
      </c>
      <c r="L6" s="132">
        <v>80.4</v>
      </c>
      <c r="M6" s="146">
        <v>255</v>
      </c>
      <c r="N6" s="1"/>
    </row>
    <row r="7" spans="1:14" ht="12">
      <c r="A7" s="18" t="s">
        <v>25</v>
      </c>
      <c r="B7" s="128">
        <v>4</v>
      </c>
      <c r="C7" s="128">
        <v>29</v>
      </c>
      <c r="D7" s="128"/>
      <c r="E7" s="27">
        <v>98</v>
      </c>
      <c r="F7" s="27">
        <v>200</v>
      </c>
      <c r="G7" s="133">
        <v>177</v>
      </c>
      <c r="H7" s="134">
        <v>59</v>
      </c>
      <c r="I7" s="131">
        <v>67.2</v>
      </c>
      <c r="J7" s="29">
        <v>102</v>
      </c>
      <c r="K7" s="29">
        <v>100</v>
      </c>
      <c r="L7" s="135">
        <v>97.1</v>
      </c>
      <c r="M7" s="146">
        <v>52</v>
      </c>
      <c r="N7" s="1"/>
    </row>
    <row r="8" spans="1:14" ht="12">
      <c r="A8" s="18" t="s">
        <v>26</v>
      </c>
      <c r="B8" s="128">
        <v>6</v>
      </c>
      <c r="C8" s="128">
        <v>20</v>
      </c>
      <c r="D8" s="128"/>
      <c r="E8" s="136">
        <v>28</v>
      </c>
      <c r="F8" s="27">
        <v>260</v>
      </c>
      <c r="G8" s="133">
        <v>255</v>
      </c>
      <c r="H8" s="134">
        <v>49.9</v>
      </c>
      <c r="I8" s="131">
        <v>66.1</v>
      </c>
      <c r="J8" s="29">
        <v>59</v>
      </c>
      <c r="K8" s="29">
        <v>100</v>
      </c>
      <c r="L8" s="135">
        <v>100</v>
      </c>
      <c r="M8" s="146">
        <v>47</v>
      </c>
      <c r="N8" s="1"/>
    </row>
    <row r="9" spans="1:14" ht="12">
      <c r="A9" s="18" t="s">
        <v>27</v>
      </c>
      <c r="B9" s="128">
        <v>2</v>
      </c>
      <c r="C9" s="128">
        <v>37</v>
      </c>
      <c r="D9" s="128"/>
      <c r="E9" s="136">
        <v>7</v>
      </c>
      <c r="F9" s="27">
        <v>204</v>
      </c>
      <c r="G9" s="133">
        <v>203</v>
      </c>
      <c r="H9" s="134">
        <v>44.7</v>
      </c>
      <c r="I9" s="131">
        <v>57.6</v>
      </c>
      <c r="J9" s="29">
        <v>69</v>
      </c>
      <c r="K9" s="29">
        <v>100</v>
      </c>
      <c r="L9" s="135">
        <v>90</v>
      </c>
      <c r="M9" s="146">
        <v>59</v>
      </c>
      <c r="N9" s="1"/>
    </row>
    <row r="10" spans="1:14" ht="12">
      <c r="A10" s="18" t="s">
        <v>28</v>
      </c>
      <c r="B10" s="128">
        <v>6</v>
      </c>
      <c r="C10" s="128">
        <v>10</v>
      </c>
      <c r="D10" s="128"/>
      <c r="E10" s="136">
        <v>11</v>
      </c>
      <c r="F10" s="27">
        <v>673</v>
      </c>
      <c r="G10" s="133">
        <v>634</v>
      </c>
      <c r="H10" s="134">
        <v>36.8</v>
      </c>
      <c r="I10" s="131">
        <v>46</v>
      </c>
      <c r="J10" s="29">
        <v>119</v>
      </c>
      <c r="K10" s="29">
        <v>100</v>
      </c>
      <c r="L10" s="132">
        <v>92.4</v>
      </c>
      <c r="M10" s="146">
        <v>69</v>
      </c>
      <c r="N10" s="1"/>
    </row>
    <row r="11" spans="1:14" ht="12">
      <c r="A11" s="18" t="s">
        <v>29</v>
      </c>
      <c r="B11" s="128">
        <v>3</v>
      </c>
      <c r="C11" s="128">
        <v>28</v>
      </c>
      <c r="D11" s="128"/>
      <c r="E11" s="27">
        <v>174</v>
      </c>
      <c r="F11" s="27">
        <v>420</v>
      </c>
      <c r="G11" s="133">
        <v>415</v>
      </c>
      <c r="H11" s="134">
        <v>52.1</v>
      </c>
      <c r="I11" s="131">
        <v>61.8</v>
      </c>
      <c r="J11" s="29">
        <v>151</v>
      </c>
      <c r="K11" s="29">
        <v>100</v>
      </c>
      <c r="L11" s="132">
        <v>86.8</v>
      </c>
      <c r="M11" s="146">
        <v>107</v>
      </c>
      <c r="N11" s="1"/>
    </row>
    <row r="12" spans="1:14" ht="12">
      <c r="A12" s="18" t="s">
        <v>30</v>
      </c>
      <c r="B12" s="128">
        <v>6</v>
      </c>
      <c r="C12" s="128">
        <v>31</v>
      </c>
      <c r="D12" s="128"/>
      <c r="E12" s="27">
        <v>100</v>
      </c>
      <c r="F12" s="27">
        <v>90</v>
      </c>
      <c r="G12" s="137">
        <v>81</v>
      </c>
      <c r="H12" s="134">
        <v>61.9</v>
      </c>
      <c r="I12" s="138">
        <v>70.5</v>
      </c>
      <c r="J12" s="29">
        <v>76</v>
      </c>
      <c r="K12" s="29">
        <v>100</v>
      </c>
      <c r="L12" s="135">
        <v>100</v>
      </c>
      <c r="M12" s="146">
        <v>29</v>
      </c>
      <c r="N12" s="1"/>
    </row>
    <row r="13" spans="1:14" ht="12">
      <c r="A13" s="18" t="s">
        <v>31</v>
      </c>
      <c r="B13" s="128">
        <v>6</v>
      </c>
      <c r="C13" s="128">
        <v>28</v>
      </c>
      <c r="D13" s="128"/>
      <c r="E13" s="27">
        <v>88</v>
      </c>
      <c r="F13" s="27">
        <v>304</v>
      </c>
      <c r="G13" s="133">
        <v>304</v>
      </c>
      <c r="H13" s="139">
        <v>48.5</v>
      </c>
      <c r="I13" s="131">
        <v>64</v>
      </c>
      <c r="J13" s="29">
        <v>128</v>
      </c>
      <c r="K13" s="29">
        <v>100</v>
      </c>
      <c r="L13" s="135">
        <v>100</v>
      </c>
      <c r="M13" s="146">
        <v>78</v>
      </c>
      <c r="N13" s="1"/>
    </row>
    <row r="14" spans="1:14" ht="12" customHeight="1">
      <c r="A14" s="18" t="s">
        <v>32</v>
      </c>
      <c r="B14" s="128">
        <v>9</v>
      </c>
      <c r="C14" s="128">
        <v>32</v>
      </c>
      <c r="D14" s="128">
        <v>11</v>
      </c>
      <c r="E14" s="27">
        <v>287</v>
      </c>
      <c r="F14" s="27">
        <v>660</v>
      </c>
      <c r="G14" s="140">
        <v>607</v>
      </c>
      <c r="H14" s="134">
        <v>42.4</v>
      </c>
      <c r="I14" s="131">
        <v>51.8</v>
      </c>
      <c r="J14" s="29">
        <v>254</v>
      </c>
      <c r="K14" s="29">
        <v>100</v>
      </c>
      <c r="L14" s="135">
        <v>100</v>
      </c>
      <c r="M14" s="146">
        <v>125</v>
      </c>
      <c r="N14" s="1"/>
    </row>
    <row r="15" spans="1:14" ht="12" customHeight="1">
      <c r="A15" s="18" t="s">
        <v>33</v>
      </c>
      <c r="B15" s="128">
        <v>5</v>
      </c>
      <c r="C15" s="128">
        <v>27</v>
      </c>
      <c r="D15" s="128"/>
      <c r="E15" s="27">
        <v>25</v>
      </c>
      <c r="F15" s="27">
        <v>83</v>
      </c>
      <c r="G15" s="133">
        <v>78</v>
      </c>
      <c r="H15" s="134">
        <v>37.1</v>
      </c>
      <c r="I15" s="131">
        <v>49.1</v>
      </c>
      <c r="J15" s="29">
        <v>56</v>
      </c>
      <c r="K15" s="29">
        <v>100</v>
      </c>
      <c r="L15" s="135">
        <v>100</v>
      </c>
      <c r="M15" s="146">
        <v>50</v>
      </c>
      <c r="N15" s="1"/>
    </row>
    <row r="16" spans="1:14" ht="12">
      <c r="A16" s="18" t="s">
        <v>34</v>
      </c>
      <c r="B16" s="128">
        <v>4</v>
      </c>
      <c r="C16" s="128">
        <v>50</v>
      </c>
      <c r="D16" s="128">
        <v>1</v>
      </c>
      <c r="E16" s="27">
        <v>44</v>
      </c>
      <c r="F16" s="27">
        <v>150</v>
      </c>
      <c r="G16" s="133">
        <v>150</v>
      </c>
      <c r="H16" s="134">
        <v>49.5</v>
      </c>
      <c r="I16" s="131">
        <v>60.2</v>
      </c>
      <c r="J16" s="29">
        <v>111</v>
      </c>
      <c r="K16" s="29">
        <v>100</v>
      </c>
      <c r="L16" s="135">
        <v>100</v>
      </c>
      <c r="M16" s="146">
        <v>68</v>
      </c>
      <c r="N16" s="1"/>
    </row>
    <row r="17" spans="1:14" ht="12" customHeight="1">
      <c r="A17" s="18" t="s">
        <v>35</v>
      </c>
      <c r="B17" s="128">
        <v>6</v>
      </c>
      <c r="C17" s="128">
        <v>28</v>
      </c>
      <c r="D17" s="128"/>
      <c r="E17" s="27">
        <v>104</v>
      </c>
      <c r="F17" s="27">
        <v>490</v>
      </c>
      <c r="G17" s="140">
        <v>428</v>
      </c>
      <c r="H17" s="134">
        <v>45.6</v>
      </c>
      <c r="I17" s="131">
        <v>53.5</v>
      </c>
      <c r="J17" s="29">
        <v>106</v>
      </c>
      <c r="K17" s="29">
        <v>100</v>
      </c>
      <c r="L17" s="132">
        <v>99.1</v>
      </c>
      <c r="M17" s="146">
        <v>60</v>
      </c>
      <c r="N17" s="1"/>
    </row>
    <row r="18" spans="1:14" ht="12" customHeight="1">
      <c r="A18" s="18" t="s">
        <v>36</v>
      </c>
      <c r="B18" s="128">
        <v>4</v>
      </c>
      <c r="C18" s="128">
        <v>21</v>
      </c>
      <c r="D18" s="128"/>
      <c r="E18" s="27">
        <v>28</v>
      </c>
      <c r="F18" s="27">
        <v>150</v>
      </c>
      <c r="G18" s="133">
        <v>132</v>
      </c>
      <c r="H18" s="134">
        <v>53.1</v>
      </c>
      <c r="I18" s="131">
        <v>59.8</v>
      </c>
      <c r="J18" s="29">
        <v>88</v>
      </c>
      <c r="K18" s="29">
        <v>100</v>
      </c>
      <c r="L18" s="135">
        <v>87.5</v>
      </c>
      <c r="M18" s="146">
        <v>70</v>
      </c>
      <c r="N18" s="1"/>
    </row>
    <row r="19" spans="1:14" ht="12">
      <c r="A19" s="18" t="s">
        <v>37</v>
      </c>
      <c r="B19" s="128">
        <v>6</v>
      </c>
      <c r="C19" s="128">
        <v>20</v>
      </c>
      <c r="D19" s="128">
        <v>1</v>
      </c>
      <c r="E19" s="27">
        <v>14</v>
      </c>
      <c r="F19" s="27">
        <v>94</v>
      </c>
      <c r="G19" s="137">
        <v>89</v>
      </c>
      <c r="H19" s="134">
        <v>34.9</v>
      </c>
      <c r="I19" s="138">
        <v>46.6</v>
      </c>
      <c r="J19" s="29">
        <v>61</v>
      </c>
      <c r="K19" s="29">
        <v>100</v>
      </c>
      <c r="L19" s="135">
        <v>100</v>
      </c>
      <c r="M19" s="146">
        <v>34</v>
      </c>
      <c r="N19" s="1"/>
    </row>
    <row r="20" spans="1:14" ht="12">
      <c r="A20" s="18" t="s">
        <v>38</v>
      </c>
      <c r="B20" s="128">
        <v>7</v>
      </c>
      <c r="C20" s="128">
        <v>27</v>
      </c>
      <c r="D20" s="128"/>
      <c r="E20" s="27">
        <v>26</v>
      </c>
      <c r="F20" s="27">
        <v>124</v>
      </c>
      <c r="G20" s="140">
        <v>119</v>
      </c>
      <c r="H20" s="139">
        <v>46.7</v>
      </c>
      <c r="I20" s="131">
        <v>60.2</v>
      </c>
      <c r="J20" s="29">
        <v>34</v>
      </c>
      <c r="K20" s="29">
        <v>100</v>
      </c>
      <c r="L20" s="135">
        <v>100</v>
      </c>
      <c r="M20" s="146">
        <v>21</v>
      </c>
      <c r="N20" s="1"/>
    </row>
    <row r="21" spans="1:14" ht="12" customHeight="1">
      <c r="A21" s="18" t="s">
        <v>39</v>
      </c>
      <c r="B21" s="128">
        <v>3</v>
      </c>
      <c r="C21" s="141">
        <v>11</v>
      </c>
      <c r="D21" s="128">
        <v>9</v>
      </c>
      <c r="E21" s="27">
        <v>34</v>
      </c>
      <c r="F21" s="27">
        <v>186</v>
      </c>
      <c r="G21" s="133">
        <v>186</v>
      </c>
      <c r="H21" s="134">
        <v>42.5</v>
      </c>
      <c r="I21" s="131">
        <v>55.2</v>
      </c>
      <c r="J21" s="29">
        <v>34</v>
      </c>
      <c r="K21" s="29">
        <v>100</v>
      </c>
      <c r="L21" s="135">
        <v>100</v>
      </c>
      <c r="M21" s="146">
        <v>28</v>
      </c>
      <c r="N21" s="1"/>
    </row>
    <row r="22" spans="1:14" ht="12" customHeight="1">
      <c r="A22" s="18" t="s">
        <v>40</v>
      </c>
      <c r="B22" s="128">
        <v>3</v>
      </c>
      <c r="C22" s="128">
        <v>11</v>
      </c>
      <c r="D22" s="128"/>
      <c r="E22" s="27">
        <v>20</v>
      </c>
      <c r="F22" s="27">
        <v>108</v>
      </c>
      <c r="G22" s="133">
        <v>96</v>
      </c>
      <c r="H22" s="134">
        <v>34.9</v>
      </c>
      <c r="I22" s="131">
        <v>48.1</v>
      </c>
      <c r="J22" s="29">
        <v>43</v>
      </c>
      <c r="K22" s="29">
        <v>100</v>
      </c>
      <c r="L22" s="135">
        <v>95.3</v>
      </c>
      <c r="M22" s="146">
        <v>25</v>
      </c>
      <c r="N22" s="1"/>
    </row>
    <row r="23" spans="1:14" ht="12">
      <c r="A23" s="18" t="s">
        <v>41</v>
      </c>
      <c r="B23" s="128">
        <v>2</v>
      </c>
      <c r="C23" s="128">
        <v>17</v>
      </c>
      <c r="D23" s="128"/>
      <c r="E23" s="27">
        <v>22</v>
      </c>
      <c r="F23" s="27">
        <v>189</v>
      </c>
      <c r="G23" s="140">
        <v>171</v>
      </c>
      <c r="H23" s="134">
        <v>42</v>
      </c>
      <c r="I23" s="131">
        <v>55.5</v>
      </c>
      <c r="J23" s="29">
        <v>36</v>
      </c>
      <c r="K23" s="29">
        <v>100</v>
      </c>
      <c r="L23" s="135">
        <v>69.4</v>
      </c>
      <c r="M23" s="146">
        <v>39</v>
      </c>
      <c r="N23" s="1"/>
    </row>
    <row r="24" spans="1:14" ht="12" customHeight="1">
      <c r="A24" s="18" t="s">
        <v>42</v>
      </c>
      <c r="B24" s="128">
        <v>1</v>
      </c>
      <c r="C24" s="128">
        <v>13</v>
      </c>
      <c r="D24" s="128"/>
      <c r="E24" s="27">
        <v>10</v>
      </c>
      <c r="F24" s="27">
        <v>145</v>
      </c>
      <c r="G24" s="133">
        <v>143</v>
      </c>
      <c r="H24" s="134">
        <v>43.6</v>
      </c>
      <c r="I24" s="131">
        <v>57.2</v>
      </c>
      <c r="J24" s="29">
        <v>62</v>
      </c>
      <c r="K24" s="29">
        <v>100</v>
      </c>
      <c r="L24" s="135">
        <v>100</v>
      </c>
      <c r="M24" s="146">
        <v>36</v>
      </c>
      <c r="N24" s="1"/>
    </row>
    <row r="25" spans="1:14" ht="12" customHeight="1">
      <c r="A25" s="18" t="s">
        <v>43</v>
      </c>
      <c r="B25" s="128">
        <v>2</v>
      </c>
      <c r="C25" s="128">
        <v>18</v>
      </c>
      <c r="D25" s="128"/>
      <c r="E25" s="27">
        <v>30</v>
      </c>
      <c r="F25" s="27">
        <v>224</v>
      </c>
      <c r="G25" s="142">
        <v>221</v>
      </c>
      <c r="H25" s="134">
        <v>41.3</v>
      </c>
      <c r="I25" s="69">
        <v>54.3</v>
      </c>
      <c r="J25" s="29">
        <v>68</v>
      </c>
      <c r="K25" s="29">
        <v>100</v>
      </c>
      <c r="L25" s="132">
        <v>91.2</v>
      </c>
      <c r="M25" s="146">
        <v>43</v>
      </c>
      <c r="N25" s="1"/>
    </row>
    <row r="26" spans="1:14" ht="12">
      <c r="A26" s="18" t="s">
        <v>44</v>
      </c>
      <c r="B26" s="128">
        <v>3</v>
      </c>
      <c r="C26" s="128">
        <v>26</v>
      </c>
      <c r="D26" s="128"/>
      <c r="E26" s="27">
        <v>24</v>
      </c>
      <c r="F26" s="27">
        <v>204</v>
      </c>
      <c r="G26" s="142">
        <v>199</v>
      </c>
      <c r="H26" s="70">
        <v>41.7</v>
      </c>
      <c r="I26" s="69">
        <v>49.2</v>
      </c>
      <c r="J26" s="29">
        <v>49</v>
      </c>
      <c r="K26" s="29">
        <v>100</v>
      </c>
      <c r="L26" s="135">
        <v>100</v>
      </c>
      <c r="M26" s="146">
        <v>31</v>
      </c>
      <c r="N26" s="1"/>
    </row>
    <row r="27" spans="1:14" ht="12">
      <c r="A27" s="18" t="s">
        <v>45</v>
      </c>
      <c r="B27" s="128">
        <v>7</v>
      </c>
      <c r="C27" s="128">
        <v>39</v>
      </c>
      <c r="D27" s="128">
        <v>1</v>
      </c>
      <c r="E27" s="27">
        <v>162</v>
      </c>
      <c r="F27" s="27">
        <v>204</v>
      </c>
      <c r="G27" s="143">
        <v>204</v>
      </c>
      <c r="H27" s="70">
        <v>62.3</v>
      </c>
      <c r="I27" s="144">
        <v>77.5</v>
      </c>
      <c r="J27" s="29">
        <v>99</v>
      </c>
      <c r="K27" s="29">
        <v>100</v>
      </c>
      <c r="L27" s="135">
        <v>99</v>
      </c>
      <c r="M27" s="146">
        <v>39</v>
      </c>
      <c r="N27" s="1"/>
    </row>
    <row r="28" spans="1:14" ht="12">
      <c r="A28" s="18" t="s">
        <v>46</v>
      </c>
      <c r="B28" s="128">
        <v>7</v>
      </c>
      <c r="C28" s="128">
        <v>31</v>
      </c>
      <c r="D28" s="128">
        <v>4</v>
      </c>
      <c r="E28" s="27">
        <v>46</v>
      </c>
      <c r="F28" s="27">
        <v>207</v>
      </c>
      <c r="G28" s="142">
        <v>188</v>
      </c>
      <c r="H28" s="145">
        <v>49.1</v>
      </c>
      <c r="I28" s="69">
        <v>64</v>
      </c>
      <c r="J28" s="29">
        <v>89</v>
      </c>
      <c r="K28" s="29">
        <v>100</v>
      </c>
      <c r="L28" s="135">
        <v>100</v>
      </c>
      <c r="M28" s="146">
        <v>30</v>
      </c>
      <c r="N28" s="1"/>
    </row>
    <row r="29" spans="1:14" ht="12">
      <c r="A29" s="18" t="s">
        <v>47</v>
      </c>
      <c r="B29" s="128">
        <v>7</v>
      </c>
      <c r="C29" s="128">
        <v>11</v>
      </c>
      <c r="D29" s="128"/>
      <c r="E29" s="27">
        <v>39</v>
      </c>
      <c r="F29" s="27">
        <v>200</v>
      </c>
      <c r="G29" s="129">
        <v>189</v>
      </c>
      <c r="H29" s="70">
        <v>55.7</v>
      </c>
      <c r="I29" s="69">
        <v>62.2</v>
      </c>
      <c r="J29" s="29">
        <v>46</v>
      </c>
      <c r="K29" s="29">
        <v>100</v>
      </c>
      <c r="L29" s="135">
        <v>100</v>
      </c>
      <c r="M29" s="146">
        <v>25</v>
      </c>
      <c r="N29" s="1"/>
    </row>
    <row r="30" spans="1:14" ht="12">
      <c r="A30" s="18" t="s">
        <v>48</v>
      </c>
      <c r="B30" s="128">
        <v>2</v>
      </c>
      <c r="C30" s="128">
        <v>11</v>
      </c>
      <c r="D30" s="128"/>
      <c r="E30" s="27">
        <v>81</v>
      </c>
      <c r="F30" s="27">
        <v>506</v>
      </c>
      <c r="G30" s="142">
        <v>473</v>
      </c>
      <c r="H30" s="70">
        <v>28.1</v>
      </c>
      <c r="I30" s="69">
        <v>32.8</v>
      </c>
      <c r="J30" s="29">
        <v>43</v>
      </c>
      <c r="K30" s="29">
        <v>100</v>
      </c>
      <c r="L30" s="135">
        <v>100</v>
      </c>
      <c r="M30" s="146">
        <v>43</v>
      </c>
      <c r="N30" s="1"/>
    </row>
    <row r="31" spans="1:14" ht="12">
      <c r="A31" s="18" t="s">
        <v>49</v>
      </c>
      <c r="B31" s="128">
        <v>11</v>
      </c>
      <c r="C31" s="128">
        <v>22</v>
      </c>
      <c r="D31" s="128"/>
      <c r="E31" s="136">
        <v>75</v>
      </c>
      <c r="F31" s="27">
        <v>244</v>
      </c>
      <c r="G31" s="142">
        <v>227</v>
      </c>
      <c r="H31" s="70">
        <v>40.2</v>
      </c>
      <c r="I31" s="69">
        <v>55.7</v>
      </c>
      <c r="J31" s="29">
        <v>93</v>
      </c>
      <c r="K31" s="29">
        <v>100</v>
      </c>
      <c r="L31" s="135">
        <v>100</v>
      </c>
      <c r="M31" s="146">
        <v>51</v>
      </c>
      <c r="N31" s="1"/>
    </row>
    <row r="32" spans="1:14" ht="12">
      <c r="A32" s="20"/>
      <c r="B32" s="61"/>
      <c r="C32" s="61"/>
      <c r="D32" s="61"/>
      <c r="E32" s="21"/>
      <c r="F32" s="21"/>
      <c r="G32" s="85"/>
      <c r="H32" s="86"/>
      <c r="I32" s="86"/>
      <c r="J32" s="9"/>
      <c r="K32" s="9"/>
      <c r="L32" s="9"/>
      <c r="M32" s="87"/>
      <c r="N32" s="1"/>
    </row>
    <row r="33" spans="1:14" ht="12">
      <c r="A33" s="12" t="s">
        <v>250</v>
      </c>
      <c r="B33" s="62"/>
      <c r="C33" s="62"/>
      <c r="D33" s="62"/>
      <c r="E33" s="12"/>
      <c r="F33" s="12"/>
      <c r="G33" s="12"/>
      <c r="H33" s="64"/>
      <c r="I33" s="64"/>
      <c r="N33" s="1"/>
    </row>
    <row r="34" spans="1:14" ht="12">
      <c r="A34" s="12" t="s">
        <v>81</v>
      </c>
      <c r="B34" s="63"/>
      <c r="C34" s="63"/>
      <c r="D34" s="63"/>
      <c r="E34" s="13"/>
      <c r="F34" s="12"/>
      <c r="J34" s="7"/>
      <c r="K34" s="7"/>
      <c r="N34" s="1"/>
    </row>
    <row r="35" spans="1:14" ht="12">
      <c r="A35" s="12" t="s">
        <v>205</v>
      </c>
      <c r="E35" s="13"/>
      <c r="F35" s="12"/>
      <c r="J35" s="7"/>
      <c r="K35" s="7"/>
      <c r="N35" s="1"/>
    </row>
    <row r="36" spans="1:14" ht="12">
      <c r="A36" s="1" t="s">
        <v>138</v>
      </c>
      <c r="E36" s="4"/>
      <c r="N36" s="1"/>
    </row>
    <row r="37" ht="12.75">
      <c r="E37" s="4"/>
    </row>
    <row r="38" ht="12.75">
      <c r="E38" s="4"/>
    </row>
    <row r="39" ht="12.75">
      <c r="E39" s="4"/>
    </row>
    <row r="40" ht="12.75">
      <c r="E40" s="4"/>
    </row>
    <row r="41" ht="12.75">
      <c r="E41" s="4"/>
    </row>
    <row r="42" ht="12.75">
      <c r="E42" s="4"/>
    </row>
    <row r="43" ht="12.75">
      <c r="E43" s="4"/>
    </row>
    <row r="44" ht="12.75">
      <c r="E44" s="4"/>
    </row>
    <row r="45" ht="12.75">
      <c r="E45" s="4"/>
    </row>
    <row r="46" ht="12.75">
      <c r="E46" s="4"/>
    </row>
    <row r="47" ht="12.75">
      <c r="E47" s="4"/>
    </row>
    <row r="48" ht="12.75">
      <c r="E48" s="4"/>
    </row>
    <row r="49" ht="12.75">
      <c r="E49" s="4"/>
    </row>
    <row r="50" ht="12.75">
      <c r="E50" s="11"/>
    </row>
    <row r="51" ht="12.75">
      <c r="E51" s="11"/>
    </row>
    <row r="52" ht="12.75">
      <c r="E52" s="11"/>
    </row>
    <row r="53" ht="12.75">
      <c r="E53" s="4"/>
    </row>
    <row r="54" ht="12.75">
      <c r="E54" s="4"/>
    </row>
    <row r="55" ht="12.75">
      <c r="E55" s="4"/>
    </row>
    <row r="56" ht="12.75">
      <c r="E56" s="4"/>
    </row>
    <row r="57" ht="12.75">
      <c r="E57" s="4"/>
    </row>
    <row r="58" ht="12.75">
      <c r="E58" s="4"/>
    </row>
    <row r="59" spans="5:9" ht="12.75">
      <c r="E59" s="4"/>
      <c r="G59" s="7"/>
      <c r="H59" s="65"/>
      <c r="I59" s="65"/>
    </row>
    <row r="60" spans="5:6" ht="12.75">
      <c r="E60" s="4"/>
      <c r="F60" s="7"/>
    </row>
  </sheetData>
  <sheetProtection/>
  <mergeCells count="10">
    <mergeCell ref="A3:A5"/>
    <mergeCell ref="J5:L5"/>
    <mergeCell ref="E3:E4"/>
    <mergeCell ref="J3:L3"/>
    <mergeCell ref="F3:G3"/>
    <mergeCell ref="F5:G5"/>
    <mergeCell ref="B3:D3"/>
    <mergeCell ref="B5:D5"/>
    <mergeCell ref="H3:I3"/>
    <mergeCell ref="H5:I5"/>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A1" sqref="A1"/>
    </sheetView>
  </sheetViews>
  <sheetFormatPr defaultColWidth="9.00390625" defaultRowHeight="13.5"/>
  <cols>
    <col min="1" max="1" width="8.875" style="44" bestFit="1" customWidth="1"/>
    <col min="2" max="2" width="7.375" style="44" customWidth="1"/>
    <col min="3" max="3" width="13.125" style="44" customWidth="1"/>
    <col min="4" max="4" width="9.625" style="44" customWidth="1"/>
    <col min="5" max="5" width="15.625" style="44" customWidth="1"/>
    <col min="6" max="6" width="3.625" style="44" customWidth="1"/>
    <col min="7" max="7" width="11.25390625" style="57" customWidth="1"/>
    <col min="8" max="8" width="12.375" style="44" customWidth="1"/>
    <col min="9" max="9" width="15.00390625" style="44" customWidth="1"/>
    <col min="10" max="10" width="10.625" style="44" customWidth="1"/>
    <col min="11" max="11" width="15.625" style="44" customWidth="1"/>
    <col min="12" max="12" width="3.625" style="44" customWidth="1"/>
    <col min="13" max="13" width="26.00390625" style="44" bestFit="1" customWidth="1"/>
    <col min="14" max="14" width="8.125" style="44" bestFit="1" customWidth="1"/>
    <col min="15" max="15" width="25.125" style="44" bestFit="1" customWidth="1"/>
    <col min="16" max="16384" width="9.00390625" style="44" customWidth="1"/>
  </cols>
  <sheetData>
    <row r="1" ht="13.5">
      <c r="A1" s="55" t="s">
        <v>142</v>
      </c>
    </row>
    <row r="3" spans="1:15" ht="12.75">
      <c r="A3" s="246"/>
      <c r="B3" s="233" t="s">
        <v>125</v>
      </c>
      <c r="C3" s="233" t="s">
        <v>126</v>
      </c>
      <c r="D3" s="235" t="s">
        <v>129</v>
      </c>
      <c r="E3" s="235"/>
      <c r="F3" s="81"/>
      <c r="G3" s="249"/>
      <c r="H3" s="246" t="s">
        <v>125</v>
      </c>
      <c r="I3" s="233" t="s">
        <v>126</v>
      </c>
      <c r="J3" s="239" t="s">
        <v>129</v>
      </c>
      <c r="K3" s="239"/>
      <c r="L3" s="57"/>
      <c r="M3" s="240" t="s">
        <v>141</v>
      </c>
      <c r="N3" s="241"/>
      <c r="O3" s="242"/>
    </row>
    <row r="4" spans="1:15" ht="24">
      <c r="A4" s="247"/>
      <c r="B4" s="234"/>
      <c r="C4" s="234"/>
      <c r="D4" s="74" t="s">
        <v>130</v>
      </c>
      <c r="E4" s="74" t="s">
        <v>131</v>
      </c>
      <c r="F4" s="81"/>
      <c r="G4" s="250"/>
      <c r="H4" s="248"/>
      <c r="I4" s="234"/>
      <c r="J4" s="74" t="s">
        <v>130</v>
      </c>
      <c r="K4" s="75" t="s">
        <v>131</v>
      </c>
      <c r="L4" s="57"/>
      <c r="M4" s="75" t="s">
        <v>93</v>
      </c>
      <c r="N4" s="75" t="s">
        <v>108</v>
      </c>
      <c r="O4" s="75" t="s">
        <v>94</v>
      </c>
    </row>
    <row r="5" spans="1:15" ht="13.5" customHeight="1">
      <c r="A5" s="248"/>
      <c r="B5" s="236" t="s">
        <v>245</v>
      </c>
      <c r="C5" s="237"/>
      <c r="D5" s="237"/>
      <c r="E5" s="238"/>
      <c r="F5" s="81"/>
      <c r="G5" s="251"/>
      <c r="H5" s="240" t="s">
        <v>245</v>
      </c>
      <c r="I5" s="241"/>
      <c r="J5" s="241"/>
      <c r="K5" s="242"/>
      <c r="L5" s="57"/>
      <c r="M5" s="72" t="s">
        <v>95</v>
      </c>
      <c r="N5" s="82" t="s">
        <v>168</v>
      </c>
      <c r="O5" s="72" t="s">
        <v>109</v>
      </c>
    </row>
    <row r="6" spans="1:15" ht="24">
      <c r="A6" s="114" t="s">
        <v>0</v>
      </c>
      <c r="B6" s="73">
        <v>10</v>
      </c>
      <c r="C6" s="73">
        <v>2</v>
      </c>
      <c r="D6" s="73">
        <v>3093</v>
      </c>
      <c r="E6" s="66" t="s">
        <v>135</v>
      </c>
      <c r="F6" s="83"/>
      <c r="G6" s="115" t="s">
        <v>24</v>
      </c>
      <c r="H6" s="76" t="s">
        <v>251</v>
      </c>
      <c r="I6" s="77">
        <v>6</v>
      </c>
      <c r="J6" s="77">
        <v>40943</v>
      </c>
      <c r="K6" s="66" t="s">
        <v>132</v>
      </c>
      <c r="L6" s="57"/>
      <c r="M6" s="72" t="s">
        <v>96</v>
      </c>
      <c r="N6" s="82" t="s">
        <v>169</v>
      </c>
      <c r="O6" s="72" t="s">
        <v>109</v>
      </c>
    </row>
    <row r="7" spans="1:15" ht="12.75">
      <c r="A7" s="114" t="s">
        <v>1</v>
      </c>
      <c r="B7" s="73">
        <v>26</v>
      </c>
      <c r="C7" s="73">
        <v>12</v>
      </c>
      <c r="D7" s="73">
        <v>5620</v>
      </c>
      <c r="E7" s="66" t="s">
        <v>132</v>
      </c>
      <c r="F7" s="83"/>
      <c r="G7" s="115" t="s">
        <v>25</v>
      </c>
      <c r="H7" s="77">
        <v>10</v>
      </c>
      <c r="I7" s="77">
        <v>5</v>
      </c>
      <c r="J7" s="77">
        <v>31866</v>
      </c>
      <c r="K7" s="66" t="s">
        <v>259</v>
      </c>
      <c r="L7" s="57"/>
      <c r="M7" s="72" t="s">
        <v>97</v>
      </c>
      <c r="N7" s="82" t="s">
        <v>170</v>
      </c>
      <c r="O7" s="72" t="s">
        <v>109</v>
      </c>
    </row>
    <row r="8" spans="1:15" ht="12.75">
      <c r="A8" s="114" t="s">
        <v>3</v>
      </c>
      <c r="B8" s="73">
        <v>59</v>
      </c>
      <c r="C8" s="73" t="s">
        <v>86</v>
      </c>
      <c r="D8" s="73">
        <v>9688</v>
      </c>
      <c r="E8" s="66" t="s">
        <v>132</v>
      </c>
      <c r="F8" s="83"/>
      <c r="G8" s="115" t="s">
        <v>26</v>
      </c>
      <c r="H8" s="77">
        <v>6</v>
      </c>
      <c r="I8" s="77">
        <v>17</v>
      </c>
      <c r="J8" s="77">
        <v>1200</v>
      </c>
      <c r="K8" s="66" t="s">
        <v>259</v>
      </c>
      <c r="L8" s="57"/>
      <c r="M8" s="72" t="s">
        <v>98</v>
      </c>
      <c r="N8" s="82" t="s">
        <v>198</v>
      </c>
      <c r="O8" s="72" t="s">
        <v>110</v>
      </c>
    </row>
    <row r="9" spans="1:15" ht="12.75">
      <c r="A9" s="114" t="s">
        <v>4</v>
      </c>
      <c r="B9" s="73">
        <v>10</v>
      </c>
      <c r="C9" s="73">
        <v>39</v>
      </c>
      <c r="D9" s="73">
        <v>2038</v>
      </c>
      <c r="E9" s="66" t="s">
        <v>132</v>
      </c>
      <c r="F9" s="83"/>
      <c r="G9" s="115" t="s">
        <v>27</v>
      </c>
      <c r="H9" s="77">
        <v>15</v>
      </c>
      <c r="I9" s="77">
        <v>8</v>
      </c>
      <c r="J9" s="77">
        <v>234</v>
      </c>
      <c r="K9" s="66" t="s">
        <v>135</v>
      </c>
      <c r="L9" s="57"/>
      <c r="M9" s="72" t="s">
        <v>99</v>
      </c>
      <c r="N9" s="82" t="s">
        <v>171</v>
      </c>
      <c r="O9" s="72" t="s">
        <v>111</v>
      </c>
    </row>
    <row r="10" spans="1:15" ht="12.75">
      <c r="A10" s="114" t="s">
        <v>5</v>
      </c>
      <c r="B10" s="73">
        <v>32</v>
      </c>
      <c r="C10" s="73" t="s">
        <v>86</v>
      </c>
      <c r="D10" s="73">
        <v>3779</v>
      </c>
      <c r="E10" s="66" t="s">
        <v>132</v>
      </c>
      <c r="F10" s="83"/>
      <c r="G10" s="115" t="s">
        <v>28</v>
      </c>
      <c r="H10" s="77">
        <v>166</v>
      </c>
      <c r="I10" s="77">
        <v>11</v>
      </c>
      <c r="J10" s="77">
        <v>2157</v>
      </c>
      <c r="K10" s="66" t="s">
        <v>259</v>
      </c>
      <c r="L10" s="57"/>
      <c r="M10" s="72" t="s">
        <v>100</v>
      </c>
      <c r="N10" s="82" t="s">
        <v>172</v>
      </c>
      <c r="O10" s="72" t="s">
        <v>112</v>
      </c>
    </row>
    <row r="11" spans="1:15" ht="12.75">
      <c r="A11" s="114" t="s">
        <v>6</v>
      </c>
      <c r="B11" s="73">
        <v>56</v>
      </c>
      <c r="C11" s="73">
        <v>7</v>
      </c>
      <c r="D11" s="73">
        <v>2122</v>
      </c>
      <c r="E11" s="66" t="s">
        <v>252</v>
      </c>
      <c r="F11" s="83"/>
      <c r="G11" s="115" t="s">
        <v>29</v>
      </c>
      <c r="H11" s="77">
        <v>44</v>
      </c>
      <c r="I11" s="77" t="s">
        <v>86</v>
      </c>
      <c r="J11" s="77">
        <v>7860</v>
      </c>
      <c r="K11" s="66" t="s">
        <v>132</v>
      </c>
      <c r="L11" s="57"/>
      <c r="M11" s="72" t="s">
        <v>195</v>
      </c>
      <c r="N11" s="82" t="s">
        <v>173</v>
      </c>
      <c r="O11" s="72" t="s">
        <v>113</v>
      </c>
    </row>
    <row r="12" spans="1:15" ht="12.75">
      <c r="A12" s="114" t="s">
        <v>7</v>
      </c>
      <c r="B12" s="73">
        <v>100</v>
      </c>
      <c r="C12" s="73">
        <v>12</v>
      </c>
      <c r="D12" s="73">
        <v>22790</v>
      </c>
      <c r="E12" s="66" t="s">
        <v>253</v>
      </c>
      <c r="F12" s="83"/>
      <c r="G12" s="115" t="s">
        <v>30</v>
      </c>
      <c r="H12" s="77">
        <v>68</v>
      </c>
      <c r="I12" s="77">
        <v>4</v>
      </c>
      <c r="J12" s="77">
        <v>801</v>
      </c>
      <c r="K12" s="66" t="s">
        <v>132</v>
      </c>
      <c r="L12" s="57"/>
      <c r="M12" s="72" t="s">
        <v>101</v>
      </c>
      <c r="N12" s="82" t="s">
        <v>174</v>
      </c>
      <c r="O12" s="72" t="s">
        <v>114</v>
      </c>
    </row>
    <row r="13" spans="1:15" ht="12.75">
      <c r="A13" s="114" t="s">
        <v>8</v>
      </c>
      <c r="B13" s="73">
        <v>16</v>
      </c>
      <c r="C13" s="73">
        <v>14</v>
      </c>
      <c r="D13" s="73">
        <v>47498</v>
      </c>
      <c r="E13" s="66" t="s">
        <v>134</v>
      </c>
      <c r="F13" s="83"/>
      <c r="G13" s="115" t="s">
        <v>31</v>
      </c>
      <c r="H13" s="77">
        <v>10</v>
      </c>
      <c r="I13" s="77">
        <v>10</v>
      </c>
      <c r="J13" s="73">
        <v>52917</v>
      </c>
      <c r="K13" s="66" t="s">
        <v>135</v>
      </c>
      <c r="L13" s="57"/>
      <c r="M13" s="72" t="s">
        <v>102</v>
      </c>
      <c r="N13" s="82" t="s">
        <v>175</v>
      </c>
      <c r="O13" s="72" t="s">
        <v>115</v>
      </c>
    </row>
    <row r="14" spans="1:15" ht="12.75">
      <c r="A14" s="114" t="s">
        <v>9</v>
      </c>
      <c r="B14" s="73">
        <v>13</v>
      </c>
      <c r="C14" s="73" t="s">
        <v>86</v>
      </c>
      <c r="D14" s="73">
        <v>3446</v>
      </c>
      <c r="E14" s="66" t="s">
        <v>254</v>
      </c>
      <c r="F14" s="83"/>
      <c r="G14" s="115" t="s">
        <v>32</v>
      </c>
      <c r="H14" s="77">
        <v>20</v>
      </c>
      <c r="I14" s="77">
        <v>36</v>
      </c>
      <c r="J14" s="77">
        <v>9315</v>
      </c>
      <c r="K14" s="66" t="s">
        <v>134</v>
      </c>
      <c r="L14" s="57"/>
      <c r="M14" s="72" t="s">
        <v>103</v>
      </c>
      <c r="N14" s="82" t="s">
        <v>176</v>
      </c>
      <c r="O14" s="72" t="s">
        <v>116</v>
      </c>
    </row>
    <row r="15" spans="1:15" ht="12.75">
      <c r="A15" s="114" t="s">
        <v>10</v>
      </c>
      <c r="B15" s="73" t="s">
        <v>86</v>
      </c>
      <c r="C15" s="73">
        <v>7</v>
      </c>
      <c r="D15" s="73">
        <v>2485</v>
      </c>
      <c r="E15" s="66" t="s">
        <v>135</v>
      </c>
      <c r="F15" s="83"/>
      <c r="G15" s="115" t="s">
        <v>33</v>
      </c>
      <c r="H15" s="77">
        <v>2</v>
      </c>
      <c r="I15" s="77">
        <v>4</v>
      </c>
      <c r="J15" s="77">
        <v>4781</v>
      </c>
      <c r="K15" s="66" t="s">
        <v>253</v>
      </c>
      <c r="L15" s="57"/>
      <c r="M15" s="72" t="s">
        <v>104</v>
      </c>
      <c r="N15" s="82" t="s">
        <v>177</v>
      </c>
      <c r="O15" s="72" t="s">
        <v>117</v>
      </c>
    </row>
    <row r="16" spans="1:15" ht="29.25" customHeight="1">
      <c r="A16" s="114" t="s">
        <v>11</v>
      </c>
      <c r="B16" s="73">
        <v>22</v>
      </c>
      <c r="C16" s="73">
        <v>20</v>
      </c>
      <c r="D16" s="73">
        <v>31664</v>
      </c>
      <c r="E16" s="66" t="s">
        <v>255</v>
      </c>
      <c r="F16" s="83"/>
      <c r="G16" s="115" t="s">
        <v>34</v>
      </c>
      <c r="H16" s="76" t="s">
        <v>127</v>
      </c>
      <c r="I16" s="77">
        <v>2</v>
      </c>
      <c r="J16" s="77">
        <v>4117</v>
      </c>
      <c r="K16" s="66" t="s">
        <v>132</v>
      </c>
      <c r="L16" s="57"/>
      <c r="M16" s="72" t="s">
        <v>105</v>
      </c>
      <c r="N16" s="82" t="s">
        <v>178</v>
      </c>
      <c r="O16" s="72" t="s">
        <v>118</v>
      </c>
    </row>
    <row r="17" spans="1:15" ht="12.75">
      <c r="A17" s="114" t="s">
        <v>12</v>
      </c>
      <c r="B17" s="73">
        <v>20</v>
      </c>
      <c r="C17" s="73">
        <v>42</v>
      </c>
      <c r="D17" s="73">
        <v>9375</v>
      </c>
      <c r="E17" s="66" t="s">
        <v>256</v>
      </c>
      <c r="F17" s="83"/>
      <c r="G17" s="115" t="s">
        <v>35</v>
      </c>
      <c r="H17" s="77">
        <v>120</v>
      </c>
      <c r="I17" s="77" t="s">
        <v>86</v>
      </c>
      <c r="J17" s="77">
        <v>17000</v>
      </c>
      <c r="K17" s="66" t="s">
        <v>132</v>
      </c>
      <c r="L17" s="57"/>
      <c r="M17" s="72" t="s">
        <v>106</v>
      </c>
      <c r="N17" s="82" t="s">
        <v>179</v>
      </c>
      <c r="O17" s="72" t="s">
        <v>119</v>
      </c>
    </row>
    <row r="18" spans="1:15" ht="12.75">
      <c r="A18" s="114" t="s">
        <v>13</v>
      </c>
      <c r="B18" s="73">
        <v>30</v>
      </c>
      <c r="C18" s="73">
        <v>9</v>
      </c>
      <c r="D18" s="73">
        <v>635</v>
      </c>
      <c r="E18" s="66" t="s">
        <v>255</v>
      </c>
      <c r="F18" s="83"/>
      <c r="G18" s="115" t="s">
        <v>36</v>
      </c>
      <c r="H18" s="77" t="s">
        <v>86</v>
      </c>
      <c r="I18" s="77">
        <v>5</v>
      </c>
      <c r="J18" s="77">
        <v>6706</v>
      </c>
      <c r="K18" s="66" t="s">
        <v>134</v>
      </c>
      <c r="L18" s="57"/>
      <c r="M18" s="72" t="s">
        <v>107</v>
      </c>
      <c r="N18" s="82" t="s">
        <v>180</v>
      </c>
      <c r="O18" s="72" t="s">
        <v>120</v>
      </c>
    </row>
    <row r="19" spans="1:15" ht="12.75">
      <c r="A19" s="114" t="s">
        <v>14</v>
      </c>
      <c r="B19" s="73">
        <v>15</v>
      </c>
      <c r="C19" s="73">
        <v>19</v>
      </c>
      <c r="D19" s="73">
        <v>885</v>
      </c>
      <c r="E19" s="66" t="s">
        <v>132</v>
      </c>
      <c r="F19" s="83"/>
      <c r="G19" s="115" t="s">
        <v>37</v>
      </c>
      <c r="H19" s="77">
        <v>10</v>
      </c>
      <c r="I19" s="77">
        <v>17</v>
      </c>
      <c r="J19" s="77">
        <v>2080</v>
      </c>
      <c r="K19" s="66" t="s">
        <v>132</v>
      </c>
      <c r="L19" s="57"/>
      <c r="M19" s="19" t="s">
        <v>144</v>
      </c>
      <c r="N19" s="84" t="s">
        <v>181</v>
      </c>
      <c r="O19" s="19" t="s">
        <v>145</v>
      </c>
    </row>
    <row r="20" spans="1:15" ht="12.75">
      <c r="A20" s="114" t="s">
        <v>15</v>
      </c>
      <c r="B20" s="73">
        <v>15</v>
      </c>
      <c r="C20" s="73" t="s">
        <v>86</v>
      </c>
      <c r="D20" s="73">
        <v>23452</v>
      </c>
      <c r="E20" s="66" t="s">
        <v>255</v>
      </c>
      <c r="F20" s="83"/>
      <c r="G20" s="115" t="s">
        <v>38</v>
      </c>
      <c r="H20" s="77">
        <v>2</v>
      </c>
      <c r="I20" s="77">
        <v>11</v>
      </c>
      <c r="J20" s="73">
        <v>0</v>
      </c>
      <c r="K20" s="66" t="s">
        <v>86</v>
      </c>
      <c r="L20" s="57"/>
      <c r="M20" s="19" t="s">
        <v>146</v>
      </c>
      <c r="N20" s="84" t="s">
        <v>182</v>
      </c>
      <c r="O20" s="19" t="s">
        <v>147</v>
      </c>
    </row>
    <row r="21" spans="1:15" ht="51.75" customHeight="1">
      <c r="A21" s="114" t="s">
        <v>16</v>
      </c>
      <c r="B21" s="73">
        <v>169</v>
      </c>
      <c r="C21" s="73">
        <v>47</v>
      </c>
      <c r="D21" s="73">
        <v>9447</v>
      </c>
      <c r="E21" s="66" t="s">
        <v>132</v>
      </c>
      <c r="F21" s="83"/>
      <c r="G21" s="115" t="s">
        <v>39</v>
      </c>
      <c r="H21" s="116" t="s">
        <v>128</v>
      </c>
      <c r="I21" s="77" t="s">
        <v>86</v>
      </c>
      <c r="J21" s="77">
        <v>871</v>
      </c>
      <c r="K21" s="66" t="s">
        <v>136</v>
      </c>
      <c r="L21" s="57"/>
      <c r="M21" s="19" t="s">
        <v>148</v>
      </c>
      <c r="N21" s="84" t="s">
        <v>183</v>
      </c>
      <c r="O21" s="19" t="s">
        <v>147</v>
      </c>
    </row>
    <row r="22" spans="1:15" ht="12.75">
      <c r="A22" s="114" t="s">
        <v>17</v>
      </c>
      <c r="B22" s="73">
        <v>38</v>
      </c>
      <c r="C22" s="73">
        <v>20</v>
      </c>
      <c r="D22" s="73">
        <v>10929</v>
      </c>
      <c r="E22" s="66" t="s">
        <v>132</v>
      </c>
      <c r="F22" s="83"/>
      <c r="G22" s="115" t="s">
        <v>40</v>
      </c>
      <c r="H22" s="77">
        <v>22</v>
      </c>
      <c r="I22" s="77">
        <v>1</v>
      </c>
      <c r="J22" s="77">
        <v>2312</v>
      </c>
      <c r="K22" s="66" t="s">
        <v>259</v>
      </c>
      <c r="L22" s="57"/>
      <c r="M22" s="19" t="s">
        <v>149</v>
      </c>
      <c r="N22" s="84" t="s">
        <v>184</v>
      </c>
      <c r="O22" s="19" t="s">
        <v>150</v>
      </c>
    </row>
    <row r="23" spans="1:15" ht="12.75">
      <c r="A23" s="114" t="s">
        <v>18</v>
      </c>
      <c r="B23" s="73">
        <v>7</v>
      </c>
      <c r="C23" s="73">
        <v>15</v>
      </c>
      <c r="D23" s="73">
        <v>7654</v>
      </c>
      <c r="E23" s="66" t="s">
        <v>132</v>
      </c>
      <c r="F23" s="83"/>
      <c r="G23" s="115" t="s">
        <v>41</v>
      </c>
      <c r="H23" s="77">
        <v>55</v>
      </c>
      <c r="I23" s="77">
        <v>5</v>
      </c>
      <c r="J23" s="77">
        <v>0</v>
      </c>
      <c r="K23" s="66" t="s">
        <v>259</v>
      </c>
      <c r="L23" s="57"/>
      <c r="M23" s="19" t="s">
        <v>151</v>
      </c>
      <c r="N23" s="84" t="s">
        <v>185</v>
      </c>
      <c r="O23" s="19" t="s">
        <v>152</v>
      </c>
    </row>
    <row r="24" spans="1:15" ht="12.75">
      <c r="A24" s="114" t="s">
        <v>19</v>
      </c>
      <c r="B24" s="73">
        <v>63</v>
      </c>
      <c r="C24" s="73">
        <v>26</v>
      </c>
      <c r="D24" s="73">
        <v>22130</v>
      </c>
      <c r="E24" s="66" t="s">
        <v>258</v>
      </c>
      <c r="F24" s="83"/>
      <c r="G24" s="115" t="s">
        <v>42</v>
      </c>
      <c r="H24" s="77">
        <v>26</v>
      </c>
      <c r="I24" s="77">
        <v>8</v>
      </c>
      <c r="J24" s="77">
        <v>2737</v>
      </c>
      <c r="K24" s="66" t="s">
        <v>246</v>
      </c>
      <c r="L24" s="57"/>
      <c r="M24" s="19" t="s">
        <v>153</v>
      </c>
      <c r="N24" s="84" t="s">
        <v>186</v>
      </c>
      <c r="O24" s="19" t="s">
        <v>154</v>
      </c>
    </row>
    <row r="25" spans="1:15" ht="12.75">
      <c r="A25" s="114" t="s">
        <v>20</v>
      </c>
      <c r="B25" s="73">
        <v>10</v>
      </c>
      <c r="C25" s="73">
        <v>25</v>
      </c>
      <c r="D25" s="73">
        <v>30948</v>
      </c>
      <c r="E25" s="66" t="s">
        <v>257</v>
      </c>
      <c r="F25" s="83"/>
      <c r="G25" s="115" t="s">
        <v>43</v>
      </c>
      <c r="H25" s="77">
        <v>126</v>
      </c>
      <c r="I25" s="77">
        <v>8</v>
      </c>
      <c r="J25" s="77">
        <v>2080</v>
      </c>
      <c r="K25" s="66" t="s">
        <v>132</v>
      </c>
      <c r="L25" s="57"/>
      <c r="M25" s="19" t="s">
        <v>155</v>
      </c>
      <c r="N25" s="84" t="s">
        <v>187</v>
      </c>
      <c r="O25" s="19" t="s">
        <v>154</v>
      </c>
    </row>
    <row r="26" spans="1:15" ht="12.75">
      <c r="A26" s="114" t="s">
        <v>21</v>
      </c>
      <c r="B26" s="73">
        <v>201</v>
      </c>
      <c r="C26" s="73">
        <v>15</v>
      </c>
      <c r="D26" s="73">
        <v>28199</v>
      </c>
      <c r="E26" s="66" t="s">
        <v>134</v>
      </c>
      <c r="F26" s="83"/>
      <c r="G26" s="115" t="s">
        <v>44</v>
      </c>
      <c r="H26" s="77" t="s">
        <v>86</v>
      </c>
      <c r="I26" s="77" t="s">
        <v>86</v>
      </c>
      <c r="J26" s="77">
        <v>9</v>
      </c>
      <c r="K26" s="66" t="s">
        <v>132</v>
      </c>
      <c r="L26" s="57"/>
      <c r="M26" s="19" t="s">
        <v>156</v>
      </c>
      <c r="N26" s="84" t="s">
        <v>188</v>
      </c>
      <c r="O26" s="19" t="s">
        <v>154</v>
      </c>
    </row>
    <row r="27" spans="1:15" ht="12.75">
      <c r="A27" s="114" t="s">
        <v>22</v>
      </c>
      <c r="B27" s="73">
        <v>16</v>
      </c>
      <c r="C27" s="73">
        <v>50</v>
      </c>
      <c r="D27" s="73">
        <v>74983</v>
      </c>
      <c r="E27" s="66" t="s">
        <v>134</v>
      </c>
      <c r="F27" s="83"/>
      <c r="G27" s="115" t="s">
        <v>45</v>
      </c>
      <c r="H27" s="77">
        <v>6</v>
      </c>
      <c r="I27" s="77">
        <v>4</v>
      </c>
      <c r="J27" s="77">
        <v>4156</v>
      </c>
      <c r="K27" s="66" t="s">
        <v>134</v>
      </c>
      <c r="L27" s="57"/>
      <c r="M27" s="19" t="s">
        <v>157</v>
      </c>
      <c r="N27" s="84" t="s">
        <v>189</v>
      </c>
      <c r="O27" s="19" t="s">
        <v>158</v>
      </c>
    </row>
    <row r="28" spans="1:15" ht="12.75">
      <c r="A28" s="114" t="s">
        <v>23</v>
      </c>
      <c r="B28" s="73">
        <v>8</v>
      </c>
      <c r="C28" s="73">
        <v>8</v>
      </c>
      <c r="D28" s="73">
        <v>45169</v>
      </c>
      <c r="E28" s="66" t="s">
        <v>134</v>
      </c>
      <c r="F28" s="83"/>
      <c r="G28" s="115" t="s">
        <v>46</v>
      </c>
      <c r="H28" s="73">
        <v>6</v>
      </c>
      <c r="I28" s="73">
        <v>6</v>
      </c>
      <c r="J28" s="77">
        <v>431</v>
      </c>
      <c r="K28" s="66" t="s">
        <v>132</v>
      </c>
      <c r="L28" s="57"/>
      <c r="M28" s="19" t="s">
        <v>159</v>
      </c>
      <c r="N28" s="84" t="s">
        <v>190</v>
      </c>
      <c r="O28" s="19" t="s">
        <v>160</v>
      </c>
    </row>
    <row r="29" spans="1:15" ht="12.75">
      <c r="A29" s="59"/>
      <c r="B29" s="59"/>
      <c r="C29" s="59"/>
      <c r="D29" s="57"/>
      <c r="E29" s="57"/>
      <c r="F29" s="58"/>
      <c r="G29" s="115" t="s">
        <v>47</v>
      </c>
      <c r="H29" s="77">
        <v>15</v>
      </c>
      <c r="I29" s="77">
        <v>5</v>
      </c>
      <c r="J29" s="78">
        <v>0</v>
      </c>
      <c r="K29" s="66" t="s">
        <v>86</v>
      </c>
      <c r="L29" s="57"/>
      <c r="M29" s="19" t="s">
        <v>161</v>
      </c>
      <c r="N29" s="84" t="s">
        <v>194</v>
      </c>
      <c r="O29" s="19" t="s">
        <v>162</v>
      </c>
    </row>
    <row r="30" spans="1:15" ht="13.5" customHeight="1">
      <c r="A30" s="57"/>
      <c r="B30" s="11"/>
      <c r="C30" s="11"/>
      <c r="D30" s="11"/>
      <c r="E30" s="11"/>
      <c r="F30" s="64"/>
      <c r="G30" s="115" t="s">
        <v>48</v>
      </c>
      <c r="H30" s="77">
        <v>73</v>
      </c>
      <c r="I30" s="78" t="s">
        <v>86</v>
      </c>
      <c r="J30" s="78">
        <v>757</v>
      </c>
      <c r="K30" s="66" t="s">
        <v>133</v>
      </c>
      <c r="L30" s="57"/>
      <c r="M30" s="19" t="s">
        <v>163</v>
      </c>
      <c r="N30" s="84" t="s">
        <v>191</v>
      </c>
      <c r="O30" s="19" t="s">
        <v>164</v>
      </c>
    </row>
    <row r="31" spans="1:15" ht="13.5" customHeight="1">
      <c r="A31" s="57"/>
      <c r="B31" s="11"/>
      <c r="C31" s="11"/>
      <c r="D31" s="11"/>
      <c r="E31" s="11"/>
      <c r="F31" s="59"/>
      <c r="G31" s="115" t="s">
        <v>49</v>
      </c>
      <c r="H31" s="23">
        <v>5</v>
      </c>
      <c r="I31" s="77">
        <v>12</v>
      </c>
      <c r="J31" s="77">
        <v>13492</v>
      </c>
      <c r="K31" s="66" t="s">
        <v>260</v>
      </c>
      <c r="L31" s="57"/>
      <c r="M31" s="19" t="s">
        <v>165</v>
      </c>
      <c r="N31" s="84" t="s">
        <v>192</v>
      </c>
      <c r="O31" s="19" t="s">
        <v>166</v>
      </c>
    </row>
    <row r="32" spans="1:15" ht="13.5" customHeight="1">
      <c r="A32" s="245" t="s">
        <v>261</v>
      </c>
      <c r="B32" s="245"/>
      <c r="C32" s="245"/>
      <c r="D32" s="245"/>
      <c r="E32" s="245"/>
      <c r="F32" s="245"/>
      <c r="G32" s="245"/>
      <c r="H32" s="245"/>
      <c r="I32" s="245"/>
      <c r="J32" s="245"/>
      <c r="K32" s="245"/>
      <c r="L32" s="57"/>
      <c r="M32" s="19" t="s">
        <v>167</v>
      </c>
      <c r="N32" s="84" t="s">
        <v>193</v>
      </c>
      <c r="O32" s="19" t="s">
        <v>162</v>
      </c>
    </row>
    <row r="33" spans="1:16" ht="13.5" customHeight="1">
      <c r="A33" s="245"/>
      <c r="B33" s="245"/>
      <c r="C33" s="245"/>
      <c r="D33" s="245"/>
      <c r="E33" s="245"/>
      <c r="F33" s="245"/>
      <c r="G33" s="245"/>
      <c r="H33" s="245"/>
      <c r="I33" s="245"/>
      <c r="J33" s="245"/>
      <c r="K33" s="245"/>
      <c r="L33" s="57"/>
      <c r="M33" s="243"/>
      <c r="N33" s="243"/>
      <c r="O33" s="243"/>
      <c r="P33" s="60"/>
    </row>
    <row r="34" spans="1:16" ht="12.75">
      <c r="A34" s="245"/>
      <c r="B34" s="245"/>
      <c r="C34" s="245"/>
      <c r="D34" s="245"/>
      <c r="E34" s="245"/>
      <c r="F34" s="245"/>
      <c r="G34" s="245"/>
      <c r="H34" s="245"/>
      <c r="I34" s="245"/>
      <c r="J34" s="245"/>
      <c r="K34" s="245"/>
      <c r="L34" s="57"/>
      <c r="M34" s="244"/>
      <c r="N34" s="244"/>
      <c r="O34" s="244"/>
      <c r="P34" s="60"/>
    </row>
    <row r="35" spans="1:15" ht="12.75">
      <c r="A35" s="245"/>
      <c r="B35" s="245"/>
      <c r="C35" s="245"/>
      <c r="D35" s="245"/>
      <c r="E35" s="245"/>
      <c r="F35" s="245"/>
      <c r="G35" s="245"/>
      <c r="H35" s="245"/>
      <c r="I35" s="245"/>
      <c r="J35" s="245"/>
      <c r="K35" s="245"/>
      <c r="L35" s="57"/>
      <c r="M35" s="57"/>
      <c r="N35" s="57"/>
      <c r="O35" s="57"/>
    </row>
    <row r="36" spans="1:15" ht="12.75">
      <c r="A36" s="245"/>
      <c r="B36" s="245"/>
      <c r="C36" s="245"/>
      <c r="D36" s="245"/>
      <c r="E36" s="245"/>
      <c r="F36" s="245"/>
      <c r="G36" s="245"/>
      <c r="H36" s="245"/>
      <c r="I36" s="245"/>
      <c r="J36" s="245"/>
      <c r="K36" s="245"/>
      <c r="L36" s="57"/>
      <c r="M36" s="57"/>
      <c r="N36" s="57"/>
      <c r="O36" s="57"/>
    </row>
    <row r="37" spans="1:15" ht="12.75">
      <c r="A37" s="245"/>
      <c r="B37" s="245"/>
      <c r="C37" s="245"/>
      <c r="D37" s="245"/>
      <c r="E37" s="245"/>
      <c r="F37" s="245"/>
      <c r="G37" s="245"/>
      <c r="H37" s="245"/>
      <c r="I37" s="245"/>
      <c r="J37" s="245"/>
      <c r="K37" s="245"/>
      <c r="L37" s="57"/>
      <c r="M37" s="57"/>
      <c r="N37" s="57"/>
      <c r="O37" s="57"/>
    </row>
    <row r="38" spans="1:15" ht="12.75">
      <c r="A38" s="245"/>
      <c r="B38" s="245"/>
      <c r="C38" s="245"/>
      <c r="D38" s="245"/>
      <c r="E38" s="245"/>
      <c r="F38" s="245"/>
      <c r="G38" s="245"/>
      <c r="H38" s="245"/>
      <c r="I38" s="245"/>
      <c r="J38" s="245"/>
      <c r="K38" s="245"/>
      <c r="L38" s="57"/>
      <c r="M38" s="57"/>
      <c r="N38" s="57"/>
      <c r="O38" s="57"/>
    </row>
    <row r="39" spans="1:15" ht="12.75">
      <c r="A39" s="245"/>
      <c r="B39" s="245"/>
      <c r="C39" s="245"/>
      <c r="D39" s="245"/>
      <c r="E39" s="245"/>
      <c r="F39" s="245"/>
      <c r="G39" s="245"/>
      <c r="H39" s="245"/>
      <c r="I39" s="245"/>
      <c r="J39" s="245"/>
      <c r="K39" s="245"/>
      <c r="L39" s="57"/>
      <c r="M39" s="57"/>
      <c r="N39" s="57"/>
      <c r="O39" s="57"/>
    </row>
    <row r="40" spans="1:15" ht="12.75">
      <c r="A40" s="245"/>
      <c r="B40" s="245"/>
      <c r="C40" s="245"/>
      <c r="D40" s="245"/>
      <c r="E40" s="245"/>
      <c r="F40" s="245"/>
      <c r="G40" s="245"/>
      <c r="H40" s="245"/>
      <c r="I40" s="245"/>
      <c r="J40" s="245"/>
      <c r="K40" s="245"/>
      <c r="L40" s="57"/>
      <c r="M40" s="57"/>
      <c r="N40" s="57"/>
      <c r="O40" s="57"/>
    </row>
    <row r="41" spans="1:15" ht="12.75">
      <c r="A41" s="11"/>
      <c r="B41" s="11"/>
      <c r="C41" s="11"/>
      <c r="D41" s="11"/>
      <c r="E41" s="11"/>
      <c r="F41" s="11"/>
      <c r="G41" s="11"/>
      <c r="H41" s="11"/>
      <c r="I41" s="11"/>
      <c r="J41" s="11"/>
      <c r="K41" s="11"/>
      <c r="L41" s="57"/>
      <c r="M41" s="57"/>
      <c r="N41" s="57"/>
      <c r="O41" s="57"/>
    </row>
    <row r="42" spans="1:11" ht="12.75">
      <c r="A42" s="11"/>
      <c r="B42" s="11"/>
      <c r="C42" s="11"/>
      <c r="D42" s="11"/>
      <c r="E42" s="11"/>
      <c r="F42" s="11"/>
      <c r="G42" s="11"/>
      <c r="H42" s="11"/>
      <c r="I42" s="11"/>
      <c r="J42" s="11"/>
      <c r="K42" s="11"/>
    </row>
  </sheetData>
  <sheetProtection/>
  <mergeCells count="13">
    <mergeCell ref="H3:H4"/>
    <mergeCell ref="I3:I4"/>
    <mergeCell ref="B3:B4"/>
    <mergeCell ref="C3:C4"/>
    <mergeCell ref="D3:E3"/>
    <mergeCell ref="B5:E5"/>
    <mergeCell ref="J3:K3"/>
    <mergeCell ref="H5:K5"/>
    <mergeCell ref="M33:O34"/>
    <mergeCell ref="A32:K40"/>
    <mergeCell ref="M3:O3"/>
    <mergeCell ref="A3:A5"/>
    <mergeCell ref="G3: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
    </sheetView>
  </sheetViews>
  <sheetFormatPr defaultColWidth="9.00390625" defaultRowHeight="13.5"/>
  <cols>
    <col min="1" max="1" width="11.00390625" style="0" customWidth="1"/>
    <col min="3" max="14" width="6.25390625" style="0" customWidth="1"/>
  </cols>
  <sheetData>
    <row r="1" ht="13.5">
      <c r="A1" s="209" t="s">
        <v>290</v>
      </c>
    </row>
    <row r="2" ht="18.75">
      <c r="A2" s="208"/>
    </row>
    <row r="3" spans="1:16" ht="12.75">
      <c r="A3" s="257" t="s">
        <v>270</v>
      </c>
      <c r="B3" s="258"/>
      <c r="C3" s="259" t="s">
        <v>271</v>
      </c>
      <c r="D3" s="260"/>
      <c r="E3" s="263" t="s">
        <v>272</v>
      </c>
      <c r="F3" s="260"/>
      <c r="G3" s="263" t="s">
        <v>273</v>
      </c>
      <c r="H3" s="260"/>
      <c r="I3" s="252" t="s">
        <v>274</v>
      </c>
      <c r="J3" s="253"/>
      <c r="K3" s="253"/>
      <c r="L3" s="253"/>
      <c r="M3" s="253"/>
      <c r="N3" s="254"/>
      <c r="O3" s="255" t="s">
        <v>275</v>
      </c>
      <c r="P3" s="256"/>
    </row>
    <row r="4" spans="1:16" ht="27" customHeight="1">
      <c r="A4" s="172"/>
      <c r="B4" s="173" t="s">
        <v>276</v>
      </c>
      <c r="C4" s="261"/>
      <c r="D4" s="262"/>
      <c r="E4" s="264"/>
      <c r="F4" s="262"/>
      <c r="G4" s="264"/>
      <c r="H4" s="262"/>
      <c r="I4" s="252" t="s">
        <v>271</v>
      </c>
      <c r="J4" s="254"/>
      <c r="K4" s="252" t="s">
        <v>272</v>
      </c>
      <c r="L4" s="254"/>
      <c r="M4" s="265" t="s">
        <v>273</v>
      </c>
      <c r="N4" s="265"/>
      <c r="O4" s="265" t="s">
        <v>282</v>
      </c>
      <c r="P4" s="265" t="s">
        <v>283</v>
      </c>
    </row>
    <row r="5" spans="1:16" ht="12.75">
      <c r="A5" s="10" t="s">
        <v>277</v>
      </c>
      <c r="B5" s="173"/>
      <c r="C5" s="174">
        <v>3</v>
      </c>
      <c r="D5" s="175" t="s">
        <v>278</v>
      </c>
      <c r="E5" s="174">
        <v>3</v>
      </c>
      <c r="F5" s="175" t="s">
        <v>278</v>
      </c>
      <c r="G5" s="174">
        <v>3</v>
      </c>
      <c r="H5" s="175" t="s">
        <v>278</v>
      </c>
      <c r="I5" s="174">
        <v>3</v>
      </c>
      <c r="J5" s="175" t="s">
        <v>278</v>
      </c>
      <c r="K5" s="174">
        <v>3</v>
      </c>
      <c r="L5" s="175" t="s">
        <v>278</v>
      </c>
      <c r="M5" s="174">
        <v>3</v>
      </c>
      <c r="N5" s="175" t="s">
        <v>278</v>
      </c>
      <c r="O5" s="265"/>
      <c r="P5" s="265"/>
    </row>
    <row r="6" spans="1:16" ht="12.75">
      <c r="A6" s="176" t="s">
        <v>279</v>
      </c>
      <c r="B6" s="177">
        <v>115</v>
      </c>
      <c r="C6" s="178">
        <v>24</v>
      </c>
      <c r="D6" s="179">
        <v>1</v>
      </c>
      <c r="E6" s="178">
        <v>7</v>
      </c>
      <c r="F6" s="179">
        <v>0</v>
      </c>
      <c r="G6" s="178">
        <v>13</v>
      </c>
      <c r="H6" s="179">
        <v>0</v>
      </c>
      <c r="I6" s="178">
        <v>0</v>
      </c>
      <c r="J6" s="179">
        <v>0</v>
      </c>
      <c r="K6" s="178">
        <v>0</v>
      </c>
      <c r="L6" s="179">
        <v>0</v>
      </c>
      <c r="M6" s="178">
        <v>1</v>
      </c>
      <c r="N6" s="179">
        <v>0</v>
      </c>
      <c r="O6" s="180">
        <f aca="true" t="shared" si="0" ref="O6:O29">N6/B6</f>
        <v>0</v>
      </c>
      <c r="P6" s="181">
        <f aca="true" t="shared" si="1" ref="P6:P29">(M6+N6)/B6</f>
        <v>0.008695652173913044</v>
      </c>
    </row>
    <row r="7" spans="1:16" ht="12.75">
      <c r="A7" s="182" t="s">
        <v>280</v>
      </c>
      <c r="B7" s="183">
        <v>98</v>
      </c>
      <c r="C7" s="184">
        <v>36</v>
      </c>
      <c r="D7" s="185">
        <v>4</v>
      </c>
      <c r="E7" s="184">
        <v>12</v>
      </c>
      <c r="F7" s="185">
        <v>0</v>
      </c>
      <c r="G7" s="184">
        <v>27</v>
      </c>
      <c r="H7" s="185">
        <v>3</v>
      </c>
      <c r="I7" s="184">
        <v>6</v>
      </c>
      <c r="J7" s="185">
        <v>2</v>
      </c>
      <c r="K7" s="184">
        <v>7</v>
      </c>
      <c r="L7" s="185">
        <v>0</v>
      </c>
      <c r="M7" s="184">
        <v>8</v>
      </c>
      <c r="N7" s="185">
        <v>1</v>
      </c>
      <c r="O7" s="186">
        <f t="shared" si="0"/>
        <v>0.01020408163265306</v>
      </c>
      <c r="P7" s="187">
        <f t="shared" si="1"/>
        <v>0.09183673469387756</v>
      </c>
    </row>
    <row r="8" spans="1:16" ht="12.75">
      <c r="A8" s="182" t="s">
        <v>3</v>
      </c>
      <c r="B8" s="183">
        <v>117</v>
      </c>
      <c r="C8" s="184">
        <v>10</v>
      </c>
      <c r="D8" s="185">
        <v>0</v>
      </c>
      <c r="E8" s="184">
        <v>12</v>
      </c>
      <c r="F8" s="185">
        <v>1</v>
      </c>
      <c r="G8" s="184">
        <v>13</v>
      </c>
      <c r="H8" s="185">
        <v>0</v>
      </c>
      <c r="I8" s="184">
        <v>6</v>
      </c>
      <c r="J8" s="185">
        <v>1</v>
      </c>
      <c r="K8" s="184">
        <v>9</v>
      </c>
      <c r="L8" s="185">
        <v>1</v>
      </c>
      <c r="M8" s="184">
        <v>8</v>
      </c>
      <c r="N8" s="185">
        <v>1</v>
      </c>
      <c r="O8" s="186">
        <f t="shared" si="0"/>
        <v>0.008547008547008548</v>
      </c>
      <c r="P8" s="187">
        <f t="shared" si="1"/>
        <v>0.07692307692307693</v>
      </c>
    </row>
    <row r="9" spans="1:16" ht="12.75">
      <c r="A9" s="182" t="s">
        <v>4</v>
      </c>
      <c r="B9" s="183">
        <v>152</v>
      </c>
      <c r="C9" s="184">
        <v>29</v>
      </c>
      <c r="D9" s="185">
        <v>2</v>
      </c>
      <c r="E9" s="184">
        <v>41</v>
      </c>
      <c r="F9" s="185">
        <v>6</v>
      </c>
      <c r="G9" s="184">
        <v>39</v>
      </c>
      <c r="H9" s="185">
        <v>4</v>
      </c>
      <c r="I9" s="184">
        <v>45</v>
      </c>
      <c r="J9" s="185">
        <v>14</v>
      </c>
      <c r="K9" s="184">
        <v>47</v>
      </c>
      <c r="L9" s="185">
        <v>9</v>
      </c>
      <c r="M9" s="184">
        <v>48</v>
      </c>
      <c r="N9" s="185">
        <v>11</v>
      </c>
      <c r="O9" s="186">
        <f t="shared" si="0"/>
        <v>0.07236842105263158</v>
      </c>
      <c r="P9" s="187">
        <f t="shared" si="1"/>
        <v>0.3881578947368421</v>
      </c>
    </row>
    <row r="10" spans="1:16" ht="12.75">
      <c r="A10" s="182" t="s">
        <v>5</v>
      </c>
      <c r="B10" s="183">
        <v>68</v>
      </c>
      <c r="C10" s="184">
        <v>16</v>
      </c>
      <c r="D10" s="185">
        <v>1</v>
      </c>
      <c r="E10" s="184">
        <v>22</v>
      </c>
      <c r="F10" s="185">
        <v>9</v>
      </c>
      <c r="G10" s="184">
        <v>23</v>
      </c>
      <c r="H10" s="185">
        <v>2</v>
      </c>
      <c r="I10" s="184">
        <v>22</v>
      </c>
      <c r="J10" s="185">
        <v>5</v>
      </c>
      <c r="K10" s="184">
        <v>23</v>
      </c>
      <c r="L10" s="185">
        <v>10</v>
      </c>
      <c r="M10" s="184">
        <v>25</v>
      </c>
      <c r="N10" s="185">
        <v>6</v>
      </c>
      <c r="O10" s="186">
        <f t="shared" si="0"/>
        <v>0.08823529411764706</v>
      </c>
      <c r="P10" s="187">
        <f t="shared" si="1"/>
        <v>0.45588235294117646</v>
      </c>
    </row>
    <row r="11" spans="1:16" ht="12.75">
      <c r="A11" s="182" t="s">
        <v>6</v>
      </c>
      <c r="B11" s="183">
        <v>108</v>
      </c>
      <c r="C11" s="184">
        <v>39</v>
      </c>
      <c r="D11" s="185">
        <v>56</v>
      </c>
      <c r="E11" s="184">
        <v>35</v>
      </c>
      <c r="F11" s="185">
        <v>23</v>
      </c>
      <c r="G11" s="184">
        <v>40</v>
      </c>
      <c r="H11" s="185">
        <v>40</v>
      </c>
      <c r="I11" s="184">
        <v>20</v>
      </c>
      <c r="J11" s="185">
        <v>6</v>
      </c>
      <c r="K11" s="184">
        <v>17</v>
      </c>
      <c r="L11" s="185">
        <v>7</v>
      </c>
      <c r="M11" s="184">
        <v>16</v>
      </c>
      <c r="N11" s="185">
        <v>7</v>
      </c>
      <c r="O11" s="186">
        <f t="shared" si="0"/>
        <v>0.06481481481481481</v>
      </c>
      <c r="P11" s="187">
        <f t="shared" si="1"/>
        <v>0.21296296296296297</v>
      </c>
    </row>
    <row r="12" spans="1:16" ht="12.75">
      <c r="A12" s="182" t="s">
        <v>7</v>
      </c>
      <c r="B12" s="183">
        <v>104</v>
      </c>
      <c r="C12" s="184">
        <v>32</v>
      </c>
      <c r="D12" s="185">
        <v>63</v>
      </c>
      <c r="E12" s="184">
        <v>18</v>
      </c>
      <c r="F12" s="185">
        <v>23</v>
      </c>
      <c r="G12" s="184">
        <v>43</v>
      </c>
      <c r="H12" s="185">
        <v>30</v>
      </c>
      <c r="I12" s="184">
        <v>25</v>
      </c>
      <c r="J12" s="185">
        <v>28</v>
      </c>
      <c r="K12" s="184">
        <v>9</v>
      </c>
      <c r="L12" s="185">
        <v>22</v>
      </c>
      <c r="M12" s="184">
        <v>14</v>
      </c>
      <c r="N12" s="185">
        <v>25</v>
      </c>
      <c r="O12" s="186">
        <f t="shared" si="0"/>
        <v>0.2403846153846154</v>
      </c>
      <c r="P12" s="187">
        <f t="shared" si="1"/>
        <v>0.375</v>
      </c>
    </row>
    <row r="13" spans="1:16" ht="12.75">
      <c r="A13" s="182" t="s">
        <v>8</v>
      </c>
      <c r="B13" s="183">
        <v>155</v>
      </c>
      <c r="C13" s="184">
        <v>42</v>
      </c>
      <c r="D13" s="185">
        <v>42</v>
      </c>
      <c r="E13" s="184">
        <v>34</v>
      </c>
      <c r="F13" s="185">
        <v>20</v>
      </c>
      <c r="G13" s="184">
        <v>39</v>
      </c>
      <c r="H13" s="185">
        <v>29</v>
      </c>
      <c r="I13" s="184">
        <v>41</v>
      </c>
      <c r="J13" s="185">
        <v>18</v>
      </c>
      <c r="K13" s="184">
        <v>18</v>
      </c>
      <c r="L13" s="185">
        <v>16</v>
      </c>
      <c r="M13" s="184">
        <v>29</v>
      </c>
      <c r="N13" s="185">
        <v>17</v>
      </c>
      <c r="O13" s="186">
        <f t="shared" si="0"/>
        <v>0.10967741935483871</v>
      </c>
      <c r="P13" s="187">
        <f t="shared" si="1"/>
        <v>0.2967741935483871</v>
      </c>
    </row>
    <row r="14" spans="1:16" ht="12.75">
      <c r="A14" s="182" t="s">
        <v>9</v>
      </c>
      <c r="B14" s="183">
        <v>130</v>
      </c>
      <c r="C14" s="184">
        <v>56</v>
      </c>
      <c r="D14" s="185">
        <v>3</v>
      </c>
      <c r="E14" s="184">
        <v>47</v>
      </c>
      <c r="F14" s="185">
        <v>33</v>
      </c>
      <c r="G14" s="184">
        <v>59</v>
      </c>
      <c r="H14" s="185">
        <v>17</v>
      </c>
      <c r="I14" s="184">
        <v>54</v>
      </c>
      <c r="J14" s="185">
        <v>18</v>
      </c>
      <c r="K14" s="184">
        <v>49</v>
      </c>
      <c r="L14" s="185">
        <v>31</v>
      </c>
      <c r="M14" s="184">
        <v>47</v>
      </c>
      <c r="N14" s="185">
        <v>29</v>
      </c>
      <c r="O14" s="186">
        <f t="shared" si="0"/>
        <v>0.2230769230769231</v>
      </c>
      <c r="P14" s="187">
        <f t="shared" si="1"/>
        <v>0.5846153846153846</v>
      </c>
    </row>
    <row r="15" spans="1:16" ht="12.75">
      <c r="A15" s="182" t="s">
        <v>10</v>
      </c>
      <c r="B15" s="183">
        <v>88</v>
      </c>
      <c r="C15" s="184">
        <v>12</v>
      </c>
      <c r="D15" s="185">
        <v>0</v>
      </c>
      <c r="E15" s="184">
        <v>16</v>
      </c>
      <c r="F15" s="185">
        <v>2</v>
      </c>
      <c r="G15" s="184">
        <v>14</v>
      </c>
      <c r="H15" s="185">
        <v>1</v>
      </c>
      <c r="I15" s="184">
        <v>20</v>
      </c>
      <c r="J15" s="185">
        <v>2</v>
      </c>
      <c r="K15" s="184">
        <v>20</v>
      </c>
      <c r="L15" s="185">
        <v>2</v>
      </c>
      <c r="M15" s="184">
        <v>20</v>
      </c>
      <c r="N15" s="185">
        <v>2</v>
      </c>
      <c r="O15" s="186">
        <f t="shared" si="0"/>
        <v>0.022727272727272728</v>
      </c>
      <c r="P15" s="187">
        <f t="shared" si="1"/>
        <v>0.25</v>
      </c>
    </row>
    <row r="16" spans="1:16" ht="12.75">
      <c r="A16" s="182" t="s">
        <v>11</v>
      </c>
      <c r="B16" s="183">
        <v>215</v>
      </c>
      <c r="C16" s="184">
        <v>81</v>
      </c>
      <c r="D16" s="185">
        <v>27</v>
      </c>
      <c r="E16" s="184">
        <v>61</v>
      </c>
      <c r="F16" s="185">
        <v>31</v>
      </c>
      <c r="G16" s="184">
        <v>61</v>
      </c>
      <c r="H16" s="185">
        <v>39</v>
      </c>
      <c r="I16" s="184">
        <v>53</v>
      </c>
      <c r="J16" s="185">
        <v>46</v>
      </c>
      <c r="K16" s="184">
        <v>58</v>
      </c>
      <c r="L16" s="185">
        <v>29</v>
      </c>
      <c r="M16" s="184">
        <v>59</v>
      </c>
      <c r="N16" s="185">
        <v>39</v>
      </c>
      <c r="O16" s="186">
        <f t="shared" si="0"/>
        <v>0.1813953488372093</v>
      </c>
      <c r="P16" s="187">
        <f t="shared" si="1"/>
        <v>0.4558139534883721</v>
      </c>
    </row>
    <row r="17" spans="1:16" ht="12.75">
      <c r="A17" s="182" t="s">
        <v>12</v>
      </c>
      <c r="B17" s="183">
        <v>277</v>
      </c>
      <c r="C17" s="184">
        <v>3</v>
      </c>
      <c r="D17" s="185">
        <v>0</v>
      </c>
      <c r="E17" s="184">
        <v>52</v>
      </c>
      <c r="F17" s="185">
        <v>4</v>
      </c>
      <c r="G17" s="184">
        <v>22</v>
      </c>
      <c r="H17" s="185">
        <v>0</v>
      </c>
      <c r="I17" s="184">
        <v>38</v>
      </c>
      <c r="J17" s="185">
        <v>1</v>
      </c>
      <c r="K17" s="184">
        <v>66</v>
      </c>
      <c r="L17" s="185">
        <v>7</v>
      </c>
      <c r="M17" s="184">
        <v>56</v>
      </c>
      <c r="N17" s="185">
        <v>3</v>
      </c>
      <c r="O17" s="186">
        <f t="shared" si="0"/>
        <v>0.010830324909747292</v>
      </c>
      <c r="P17" s="187">
        <f t="shared" si="1"/>
        <v>0.21299638989169675</v>
      </c>
    </row>
    <row r="18" spans="1:16" ht="12.75">
      <c r="A18" s="182" t="s">
        <v>13</v>
      </c>
      <c r="B18" s="183">
        <v>80</v>
      </c>
      <c r="C18" s="184">
        <v>6</v>
      </c>
      <c r="D18" s="185">
        <v>0</v>
      </c>
      <c r="E18" s="184">
        <v>9</v>
      </c>
      <c r="F18" s="185">
        <v>4</v>
      </c>
      <c r="G18" s="184">
        <v>8</v>
      </c>
      <c r="H18" s="185">
        <v>2</v>
      </c>
      <c r="I18" s="184">
        <v>10</v>
      </c>
      <c r="J18" s="185">
        <v>3</v>
      </c>
      <c r="K18" s="184">
        <v>13</v>
      </c>
      <c r="L18" s="185">
        <v>4</v>
      </c>
      <c r="M18" s="184">
        <v>11</v>
      </c>
      <c r="N18" s="185">
        <v>4</v>
      </c>
      <c r="O18" s="186">
        <f t="shared" si="0"/>
        <v>0.05</v>
      </c>
      <c r="P18" s="187">
        <f t="shared" si="1"/>
        <v>0.1875</v>
      </c>
    </row>
    <row r="19" spans="1:16" ht="12.75">
      <c r="A19" s="182" t="s">
        <v>14</v>
      </c>
      <c r="B19" s="183">
        <v>85</v>
      </c>
      <c r="C19" s="184">
        <v>19</v>
      </c>
      <c r="D19" s="185">
        <v>0</v>
      </c>
      <c r="E19" s="184">
        <v>31</v>
      </c>
      <c r="F19" s="185">
        <v>17</v>
      </c>
      <c r="G19" s="184">
        <v>35</v>
      </c>
      <c r="H19" s="185">
        <v>1</v>
      </c>
      <c r="I19" s="184">
        <v>38</v>
      </c>
      <c r="J19" s="185">
        <v>10</v>
      </c>
      <c r="K19" s="184">
        <v>28</v>
      </c>
      <c r="L19" s="185">
        <v>25</v>
      </c>
      <c r="M19" s="184">
        <v>33</v>
      </c>
      <c r="N19" s="185">
        <v>18</v>
      </c>
      <c r="O19" s="186">
        <f t="shared" si="0"/>
        <v>0.21176470588235294</v>
      </c>
      <c r="P19" s="187">
        <f t="shared" si="1"/>
        <v>0.6</v>
      </c>
    </row>
    <row r="20" spans="1:16" ht="12.75">
      <c r="A20" s="182" t="s">
        <v>15</v>
      </c>
      <c r="B20" s="183">
        <v>139</v>
      </c>
      <c r="C20" s="184">
        <v>7</v>
      </c>
      <c r="D20" s="185">
        <v>0</v>
      </c>
      <c r="E20" s="184">
        <v>43</v>
      </c>
      <c r="F20" s="185">
        <v>7</v>
      </c>
      <c r="G20" s="184">
        <v>36</v>
      </c>
      <c r="H20" s="185">
        <v>0</v>
      </c>
      <c r="I20" s="184">
        <v>44</v>
      </c>
      <c r="J20" s="185">
        <v>3</v>
      </c>
      <c r="K20" s="184">
        <v>41</v>
      </c>
      <c r="L20" s="185">
        <v>21</v>
      </c>
      <c r="M20" s="184">
        <v>49</v>
      </c>
      <c r="N20" s="185">
        <v>6</v>
      </c>
      <c r="O20" s="186">
        <f t="shared" si="0"/>
        <v>0.04316546762589928</v>
      </c>
      <c r="P20" s="187">
        <f t="shared" si="1"/>
        <v>0.39568345323741005</v>
      </c>
    </row>
    <row r="21" spans="1:16" ht="12.75">
      <c r="A21" s="182" t="s">
        <v>16</v>
      </c>
      <c r="B21" s="183">
        <v>83</v>
      </c>
      <c r="C21" s="184">
        <v>26</v>
      </c>
      <c r="D21" s="185">
        <v>0</v>
      </c>
      <c r="E21" s="184">
        <v>24</v>
      </c>
      <c r="F21" s="185">
        <v>12</v>
      </c>
      <c r="G21" s="184">
        <v>31</v>
      </c>
      <c r="H21" s="185">
        <v>5</v>
      </c>
      <c r="I21" s="184">
        <v>37</v>
      </c>
      <c r="J21" s="185">
        <v>10</v>
      </c>
      <c r="K21" s="184">
        <v>31</v>
      </c>
      <c r="L21" s="185">
        <v>13</v>
      </c>
      <c r="M21" s="184">
        <v>35</v>
      </c>
      <c r="N21" s="185">
        <v>12</v>
      </c>
      <c r="O21" s="186">
        <f t="shared" si="0"/>
        <v>0.14457831325301204</v>
      </c>
      <c r="P21" s="187">
        <f t="shared" si="1"/>
        <v>0.5662650602409639</v>
      </c>
    </row>
    <row r="22" spans="1:16" ht="12.75">
      <c r="A22" s="182" t="s">
        <v>17</v>
      </c>
      <c r="B22" s="183">
        <v>113</v>
      </c>
      <c r="C22" s="184">
        <v>57</v>
      </c>
      <c r="D22" s="185">
        <v>16</v>
      </c>
      <c r="E22" s="184">
        <v>36</v>
      </c>
      <c r="F22" s="185">
        <v>30</v>
      </c>
      <c r="G22" s="184">
        <v>51</v>
      </c>
      <c r="H22" s="185">
        <v>23</v>
      </c>
      <c r="I22" s="184">
        <v>42</v>
      </c>
      <c r="J22" s="185">
        <v>20</v>
      </c>
      <c r="K22" s="184">
        <v>31</v>
      </c>
      <c r="L22" s="185">
        <v>34</v>
      </c>
      <c r="M22" s="184">
        <v>36</v>
      </c>
      <c r="N22" s="185">
        <v>28</v>
      </c>
      <c r="O22" s="186">
        <f t="shared" si="0"/>
        <v>0.24778761061946902</v>
      </c>
      <c r="P22" s="187">
        <f t="shared" si="1"/>
        <v>0.5663716814159292</v>
      </c>
    </row>
    <row r="23" spans="1:16" ht="12.75">
      <c r="A23" s="182" t="s">
        <v>18</v>
      </c>
      <c r="B23" s="183">
        <v>52</v>
      </c>
      <c r="C23" s="184">
        <v>9</v>
      </c>
      <c r="D23" s="185">
        <v>36</v>
      </c>
      <c r="E23" s="184">
        <v>8</v>
      </c>
      <c r="F23" s="185">
        <v>33</v>
      </c>
      <c r="G23" s="184">
        <v>10</v>
      </c>
      <c r="H23" s="185">
        <v>35</v>
      </c>
      <c r="I23" s="184">
        <v>9</v>
      </c>
      <c r="J23" s="185">
        <v>32</v>
      </c>
      <c r="K23" s="184">
        <v>6</v>
      </c>
      <c r="L23" s="185">
        <v>33</v>
      </c>
      <c r="M23" s="184">
        <v>7</v>
      </c>
      <c r="N23" s="185">
        <v>33</v>
      </c>
      <c r="O23" s="186">
        <f t="shared" si="0"/>
        <v>0.6346153846153846</v>
      </c>
      <c r="P23" s="187">
        <f t="shared" si="1"/>
        <v>0.7692307692307693</v>
      </c>
    </row>
    <row r="24" spans="1:16" ht="12.75">
      <c r="A24" s="182" t="s">
        <v>19</v>
      </c>
      <c r="B24" s="183">
        <v>134</v>
      </c>
      <c r="C24" s="184">
        <v>15</v>
      </c>
      <c r="D24" s="185">
        <v>0</v>
      </c>
      <c r="E24" s="184">
        <v>29</v>
      </c>
      <c r="F24" s="185">
        <v>3</v>
      </c>
      <c r="G24" s="184">
        <v>28</v>
      </c>
      <c r="H24" s="185">
        <v>0</v>
      </c>
      <c r="I24" s="184">
        <v>23</v>
      </c>
      <c r="J24" s="185">
        <v>0</v>
      </c>
      <c r="K24" s="184">
        <v>27</v>
      </c>
      <c r="L24" s="185">
        <v>2</v>
      </c>
      <c r="M24" s="184">
        <v>25</v>
      </c>
      <c r="N24" s="185">
        <v>1</v>
      </c>
      <c r="O24" s="186">
        <f t="shared" si="0"/>
        <v>0.007462686567164179</v>
      </c>
      <c r="P24" s="187">
        <f t="shared" si="1"/>
        <v>0.19402985074626866</v>
      </c>
    </row>
    <row r="25" spans="1:16" ht="12.75">
      <c r="A25" s="182" t="s">
        <v>20</v>
      </c>
      <c r="B25" s="183">
        <v>202</v>
      </c>
      <c r="C25" s="184">
        <v>0</v>
      </c>
      <c r="D25" s="185">
        <v>0</v>
      </c>
      <c r="E25" s="184">
        <v>28</v>
      </c>
      <c r="F25" s="185">
        <v>0</v>
      </c>
      <c r="G25" s="184">
        <v>5</v>
      </c>
      <c r="H25" s="185">
        <v>0</v>
      </c>
      <c r="I25" s="184">
        <v>8</v>
      </c>
      <c r="J25" s="185">
        <v>0</v>
      </c>
      <c r="K25" s="184">
        <v>32</v>
      </c>
      <c r="L25" s="185">
        <v>0</v>
      </c>
      <c r="M25" s="184">
        <v>12</v>
      </c>
      <c r="N25" s="185">
        <v>0</v>
      </c>
      <c r="O25" s="186">
        <f t="shared" si="0"/>
        <v>0</v>
      </c>
      <c r="P25" s="187">
        <f t="shared" si="1"/>
        <v>0.0594059405940594</v>
      </c>
    </row>
    <row r="26" spans="1:16" ht="12.75">
      <c r="A26" s="182" t="s">
        <v>21</v>
      </c>
      <c r="B26" s="183">
        <v>269</v>
      </c>
      <c r="C26" s="184">
        <v>112</v>
      </c>
      <c r="D26" s="185">
        <v>52</v>
      </c>
      <c r="E26" s="184">
        <v>55</v>
      </c>
      <c r="F26" s="185">
        <v>52</v>
      </c>
      <c r="G26" s="184">
        <v>75</v>
      </c>
      <c r="H26" s="185">
        <v>57</v>
      </c>
      <c r="I26" s="184">
        <v>80</v>
      </c>
      <c r="J26" s="185">
        <v>68</v>
      </c>
      <c r="K26" s="184">
        <v>52</v>
      </c>
      <c r="L26" s="185">
        <v>50</v>
      </c>
      <c r="M26" s="184">
        <v>70</v>
      </c>
      <c r="N26" s="185">
        <v>59</v>
      </c>
      <c r="O26" s="186">
        <f t="shared" si="0"/>
        <v>0.21933085501858737</v>
      </c>
      <c r="P26" s="187">
        <f t="shared" si="1"/>
        <v>0.4795539033457249</v>
      </c>
    </row>
    <row r="27" spans="1:16" ht="12.75">
      <c r="A27" s="182" t="s">
        <v>22</v>
      </c>
      <c r="B27" s="183">
        <v>155</v>
      </c>
      <c r="C27" s="184">
        <v>73</v>
      </c>
      <c r="D27" s="185">
        <v>48</v>
      </c>
      <c r="E27" s="184">
        <v>54</v>
      </c>
      <c r="F27" s="185">
        <v>29</v>
      </c>
      <c r="G27" s="184">
        <v>53</v>
      </c>
      <c r="H27" s="185">
        <v>50</v>
      </c>
      <c r="I27" s="184">
        <v>69</v>
      </c>
      <c r="J27" s="185">
        <v>46</v>
      </c>
      <c r="K27" s="184">
        <v>48</v>
      </c>
      <c r="L27" s="185">
        <v>27</v>
      </c>
      <c r="M27" s="184">
        <v>58</v>
      </c>
      <c r="N27" s="185">
        <v>40</v>
      </c>
      <c r="O27" s="186">
        <f t="shared" si="0"/>
        <v>0.25806451612903225</v>
      </c>
      <c r="P27" s="187">
        <f t="shared" si="1"/>
        <v>0.632258064516129</v>
      </c>
    </row>
    <row r="28" spans="1:16" ht="12.75">
      <c r="A28" s="188" t="s">
        <v>23</v>
      </c>
      <c r="B28" s="189">
        <v>198</v>
      </c>
      <c r="C28" s="190">
        <v>105</v>
      </c>
      <c r="D28" s="191">
        <v>17</v>
      </c>
      <c r="E28" s="190">
        <v>55</v>
      </c>
      <c r="F28" s="191">
        <v>27</v>
      </c>
      <c r="G28" s="190">
        <v>70</v>
      </c>
      <c r="H28" s="191">
        <v>30</v>
      </c>
      <c r="I28" s="190">
        <v>74</v>
      </c>
      <c r="J28" s="191">
        <v>35</v>
      </c>
      <c r="K28" s="190">
        <v>62</v>
      </c>
      <c r="L28" s="191">
        <v>22</v>
      </c>
      <c r="M28" s="190">
        <v>74</v>
      </c>
      <c r="N28" s="191">
        <v>26</v>
      </c>
      <c r="O28" s="192">
        <f t="shared" si="0"/>
        <v>0.13131313131313133</v>
      </c>
      <c r="P28" s="193">
        <f t="shared" si="1"/>
        <v>0.5050505050505051</v>
      </c>
    </row>
    <row r="29" spans="1:16" ht="12.75">
      <c r="A29" s="194" t="s">
        <v>281</v>
      </c>
      <c r="B29" s="195">
        <f aca="true" t="shared" si="2" ref="B29:N29">SUM(B6:B28)</f>
        <v>3137</v>
      </c>
      <c r="C29" s="196">
        <f t="shared" si="2"/>
        <v>809</v>
      </c>
      <c r="D29" s="197">
        <f t="shared" si="2"/>
        <v>368</v>
      </c>
      <c r="E29" s="196">
        <f t="shared" si="2"/>
        <v>729</v>
      </c>
      <c r="F29" s="197">
        <f t="shared" si="2"/>
        <v>366</v>
      </c>
      <c r="G29" s="196">
        <f t="shared" si="2"/>
        <v>795</v>
      </c>
      <c r="H29" s="197">
        <f t="shared" si="2"/>
        <v>368</v>
      </c>
      <c r="I29" s="196">
        <f t="shared" si="2"/>
        <v>764</v>
      </c>
      <c r="J29" s="197">
        <f t="shared" si="2"/>
        <v>368</v>
      </c>
      <c r="K29" s="196">
        <f t="shared" si="2"/>
        <v>694</v>
      </c>
      <c r="L29" s="197">
        <f t="shared" si="2"/>
        <v>365</v>
      </c>
      <c r="M29" s="196">
        <f t="shared" si="2"/>
        <v>741</v>
      </c>
      <c r="N29" s="197">
        <f t="shared" si="2"/>
        <v>368</v>
      </c>
      <c r="O29" s="198">
        <f t="shared" si="0"/>
        <v>0.11730953139942621</v>
      </c>
      <c r="P29" s="199">
        <f t="shared" si="1"/>
        <v>0.3535224737009882</v>
      </c>
    </row>
    <row r="30" spans="1:16" ht="12.75">
      <c r="A30" s="1"/>
      <c r="B30" s="1"/>
      <c r="C30" s="1"/>
      <c r="D30" s="1"/>
      <c r="E30" s="1"/>
      <c r="F30" s="1"/>
      <c r="G30" s="1"/>
      <c r="H30" s="1"/>
      <c r="I30" s="1"/>
      <c r="J30" s="1"/>
      <c r="K30" s="1"/>
      <c r="L30" s="1"/>
      <c r="M30" s="1"/>
      <c r="N30" s="1"/>
      <c r="O30" s="1"/>
      <c r="P30" s="1"/>
    </row>
    <row r="31" spans="1:16" ht="12.75">
      <c r="A31" s="1" t="s">
        <v>289</v>
      </c>
      <c r="B31" s="1"/>
      <c r="C31" s="1"/>
      <c r="D31" s="1"/>
      <c r="E31" s="1"/>
      <c r="F31" s="1"/>
      <c r="G31" s="1"/>
      <c r="H31" s="1"/>
      <c r="I31" s="1"/>
      <c r="J31" s="1"/>
      <c r="K31" s="1"/>
      <c r="L31" s="1"/>
      <c r="M31" s="1"/>
      <c r="N31" s="1"/>
      <c r="O31" s="1"/>
      <c r="P31" s="1"/>
    </row>
    <row r="32" spans="1:16" ht="12.75">
      <c r="A32" s="1" t="s">
        <v>284</v>
      </c>
      <c r="B32" s="1"/>
      <c r="C32" s="1"/>
      <c r="D32" s="1"/>
      <c r="E32" s="1"/>
      <c r="F32" s="1"/>
      <c r="G32" s="1"/>
      <c r="H32" s="1"/>
      <c r="I32" s="1"/>
      <c r="J32" s="1"/>
      <c r="K32" s="1"/>
      <c r="L32" s="1"/>
      <c r="M32" s="1"/>
      <c r="N32" s="1"/>
      <c r="O32" s="1"/>
      <c r="P32" s="1"/>
    </row>
  </sheetData>
  <sheetProtection/>
  <mergeCells count="11">
    <mergeCell ref="P4:P5"/>
    <mergeCell ref="I3:N3"/>
    <mergeCell ref="O3:P3"/>
    <mergeCell ref="I4:J4"/>
    <mergeCell ref="A3:B3"/>
    <mergeCell ref="C3:D4"/>
    <mergeCell ref="E3:F4"/>
    <mergeCell ref="G3:H4"/>
    <mergeCell ref="K4:L4"/>
    <mergeCell ref="M4:N4"/>
    <mergeCell ref="O4:O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7"/>
  <sheetViews>
    <sheetView zoomScalePageLayoutView="0" workbookViewId="0" topLeftCell="A1">
      <selection activeCell="A1" sqref="A1"/>
    </sheetView>
  </sheetViews>
  <sheetFormatPr defaultColWidth="9.00390625" defaultRowHeight="13.5"/>
  <cols>
    <col min="1" max="1" width="11.00390625" style="0" customWidth="1"/>
    <col min="3" max="14" width="6.25390625" style="0" customWidth="1"/>
  </cols>
  <sheetData>
    <row r="1" ht="13.5">
      <c r="A1" s="209" t="s">
        <v>291</v>
      </c>
    </row>
    <row r="2" ht="18.75">
      <c r="A2" s="208"/>
    </row>
    <row r="3" spans="1:16" ht="12.75">
      <c r="A3" s="257" t="s">
        <v>270</v>
      </c>
      <c r="B3" s="258"/>
      <c r="C3" s="263" t="s">
        <v>271</v>
      </c>
      <c r="D3" s="260"/>
      <c r="E3" s="263" t="s">
        <v>272</v>
      </c>
      <c r="F3" s="260"/>
      <c r="G3" s="263" t="s">
        <v>273</v>
      </c>
      <c r="H3" s="260"/>
      <c r="I3" s="252" t="s">
        <v>274</v>
      </c>
      <c r="J3" s="253"/>
      <c r="K3" s="253"/>
      <c r="L3" s="253"/>
      <c r="M3" s="253"/>
      <c r="N3" s="254"/>
      <c r="O3" s="266" t="s">
        <v>275</v>
      </c>
      <c r="P3" s="266"/>
    </row>
    <row r="4" spans="1:16" ht="27" customHeight="1">
      <c r="A4" s="172"/>
      <c r="B4" s="200" t="s">
        <v>276</v>
      </c>
      <c r="C4" s="264"/>
      <c r="D4" s="262"/>
      <c r="E4" s="264"/>
      <c r="F4" s="262"/>
      <c r="G4" s="264"/>
      <c r="H4" s="262"/>
      <c r="I4" s="252" t="s">
        <v>271</v>
      </c>
      <c r="J4" s="254"/>
      <c r="K4" s="252" t="s">
        <v>272</v>
      </c>
      <c r="L4" s="254"/>
      <c r="M4" s="265" t="s">
        <v>273</v>
      </c>
      <c r="N4" s="265"/>
      <c r="O4" s="267" t="s">
        <v>282</v>
      </c>
      <c r="P4" s="267" t="s">
        <v>283</v>
      </c>
    </row>
    <row r="5" spans="1:16" ht="12.75">
      <c r="A5" s="10" t="s">
        <v>277</v>
      </c>
      <c r="B5" s="173"/>
      <c r="C5" s="174">
        <v>3</v>
      </c>
      <c r="D5" s="175" t="s">
        <v>278</v>
      </c>
      <c r="E5" s="174">
        <v>3</v>
      </c>
      <c r="F5" s="175" t="s">
        <v>278</v>
      </c>
      <c r="G5" s="174">
        <v>3</v>
      </c>
      <c r="H5" s="175" t="s">
        <v>278</v>
      </c>
      <c r="I5" s="174">
        <v>3</v>
      </c>
      <c r="J5" s="175" t="s">
        <v>278</v>
      </c>
      <c r="K5" s="174">
        <v>3</v>
      </c>
      <c r="L5" s="175" t="s">
        <v>278</v>
      </c>
      <c r="M5" s="174">
        <v>3</v>
      </c>
      <c r="N5" s="175" t="s">
        <v>278</v>
      </c>
      <c r="O5" s="268"/>
      <c r="P5" s="268"/>
    </row>
    <row r="6" spans="1:16" ht="12.75">
      <c r="A6" s="201" t="s">
        <v>24</v>
      </c>
      <c r="B6" s="177">
        <v>196</v>
      </c>
      <c r="C6" s="178">
        <v>1</v>
      </c>
      <c r="D6" s="179">
        <v>0</v>
      </c>
      <c r="E6" s="178">
        <v>4</v>
      </c>
      <c r="F6" s="179">
        <v>0</v>
      </c>
      <c r="G6" s="178">
        <v>1</v>
      </c>
      <c r="H6" s="179">
        <v>0</v>
      </c>
      <c r="I6" s="178">
        <v>2</v>
      </c>
      <c r="J6" s="179">
        <v>0</v>
      </c>
      <c r="K6" s="178">
        <v>4</v>
      </c>
      <c r="L6" s="179">
        <v>0</v>
      </c>
      <c r="M6" s="178">
        <v>4</v>
      </c>
      <c r="N6" s="179">
        <v>0</v>
      </c>
      <c r="O6" s="180">
        <f aca="true" t="shared" si="0" ref="O6:O34">N6/B6</f>
        <v>0</v>
      </c>
      <c r="P6" s="181">
        <f aca="true" t="shared" si="1" ref="P6:P34">(M6+N6)/B6</f>
        <v>0.02040816326530612</v>
      </c>
    </row>
    <row r="7" spans="1:16" ht="12.75">
      <c r="A7" s="202" t="s">
        <v>25</v>
      </c>
      <c r="B7" s="183">
        <v>78</v>
      </c>
      <c r="C7" s="184">
        <v>0</v>
      </c>
      <c r="D7" s="185">
        <v>0</v>
      </c>
      <c r="E7" s="184">
        <v>1</v>
      </c>
      <c r="F7" s="185">
        <v>0</v>
      </c>
      <c r="G7" s="184">
        <v>0</v>
      </c>
      <c r="H7" s="185">
        <v>0</v>
      </c>
      <c r="I7" s="184">
        <v>2</v>
      </c>
      <c r="J7" s="185">
        <v>0</v>
      </c>
      <c r="K7" s="184">
        <v>3</v>
      </c>
      <c r="L7" s="185">
        <v>0</v>
      </c>
      <c r="M7" s="184">
        <v>2</v>
      </c>
      <c r="N7" s="185">
        <v>0</v>
      </c>
      <c r="O7" s="186">
        <f t="shared" si="0"/>
        <v>0</v>
      </c>
      <c r="P7" s="187">
        <f t="shared" si="1"/>
        <v>0.02564102564102564</v>
      </c>
    </row>
    <row r="8" spans="1:16" ht="12.75">
      <c r="A8" s="202" t="s">
        <v>26</v>
      </c>
      <c r="B8" s="183">
        <v>51</v>
      </c>
      <c r="C8" s="184">
        <v>0</v>
      </c>
      <c r="D8" s="185">
        <v>0</v>
      </c>
      <c r="E8" s="184">
        <v>8</v>
      </c>
      <c r="F8" s="185">
        <v>1</v>
      </c>
      <c r="G8" s="184">
        <v>0</v>
      </c>
      <c r="H8" s="185">
        <v>0</v>
      </c>
      <c r="I8" s="184">
        <v>1</v>
      </c>
      <c r="J8" s="185">
        <v>0</v>
      </c>
      <c r="K8" s="184">
        <v>11</v>
      </c>
      <c r="L8" s="185">
        <v>1</v>
      </c>
      <c r="M8" s="184">
        <v>4</v>
      </c>
      <c r="N8" s="185">
        <v>0</v>
      </c>
      <c r="O8" s="186">
        <f t="shared" si="0"/>
        <v>0</v>
      </c>
      <c r="P8" s="187">
        <f t="shared" si="1"/>
        <v>0.0784313725490196</v>
      </c>
    </row>
    <row r="9" spans="1:16" ht="12.75">
      <c r="A9" s="202" t="s">
        <v>27</v>
      </c>
      <c r="B9" s="183">
        <v>62</v>
      </c>
      <c r="C9" s="184">
        <v>0</v>
      </c>
      <c r="D9" s="185">
        <v>0</v>
      </c>
      <c r="E9" s="184">
        <v>11</v>
      </c>
      <c r="F9" s="185">
        <v>0</v>
      </c>
      <c r="G9" s="184">
        <v>2</v>
      </c>
      <c r="H9" s="185">
        <v>0</v>
      </c>
      <c r="I9" s="184">
        <v>8</v>
      </c>
      <c r="J9" s="185">
        <v>0</v>
      </c>
      <c r="K9" s="184">
        <v>13</v>
      </c>
      <c r="L9" s="185">
        <v>1</v>
      </c>
      <c r="M9" s="184">
        <v>12</v>
      </c>
      <c r="N9" s="185">
        <v>0</v>
      </c>
      <c r="O9" s="186">
        <f t="shared" si="0"/>
        <v>0</v>
      </c>
      <c r="P9" s="187">
        <f t="shared" si="1"/>
        <v>0.1935483870967742</v>
      </c>
    </row>
    <row r="10" spans="1:16" ht="12.75">
      <c r="A10" s="202" t="s">
        <v>28</v>
      </c>
      <c r="B10" s="183">
        <v>125</v>
      </c>
      <c r="C10" s="184">
        <v>0</v>
      </c>
      <c r="D10" s="185">
        <v>0</v>
      </c>
      <c r="E10" s="184">
        <v>0</v>
      </c>
      <c r="F10" s="185">
        <v>0</v>
      </c>
      <c r="G10" s="184">
        <v>0</v>
      </c>
      <c r="H10" s="185">
        <v>0</v>
      </c>
      <c r="I10" s="184">
        <v>6</v>
      </c>
      <c r="J10" s="185">
        <v>0</v>
      </c>
      <c r="K10" s="184">
        <v>0</v>
      </c>
      <c r="L10" s="185">
        <v>0</v>
      </c>
      <c r="M10" s="184">
        <v>0</v>
      </c>
      <c r="N10" s="185">
        <v>0</v>
      </c>
      <c r="O10" s="186">
        <f t="shared" si="0"/>
        <v>0</v>
      </c>
      <c r="P10" s="187">
        <f t="shared" si="1"/>
        <v>0</v>
      </c>
    </row>
    <row r="11" spans="1:16" ht="12.75">
      <c r="A11" s="202" t="s">
        <v>29</v>
      </c>
      <c r="B11" s="183">
        <v>147</v>
      </c>
      <c r="C11" s="184">
        <v>0</v>
      </c>
      <c r="D11" s="185">
        <v>0</v>
      </c>
      <c r="E11" s="184">
        <v>7</v>
      </c>
      <c r="F11" s="185">
        <v>0</v>
      </c>
      <c r="G11" s="184">
        <v>2</v>
      </c>
      <c r="H11" s="185">
        <v>0</v>
      </c>
      <c r="I11" s="184">
        <v>9</v>
      </c>
      <c r="J11" s="185">
        <v>0</v>
      </c>
      <c r="K11" s="184">
        <v>10</v>
      </c>
      <c r="L11" s="185">
        <v>0</v>
      </c>
      <c r="M11" s="184">
        <v>10</v>
      </c>
      <c r="N11" s="185">
        <v>0</v>
      </c>
      <c r="O11" s="186">
        <f t="shared" si="0"/>
        <v>0</v>
      </c>
      <c r="P11" s="187">
        <f t="shared" si="1"/>
        <v>0.06802721088435375</v>
      </c>
    </row>
    <row r="12" spans="1:16" ht="12.75">
      <c r="A12" s="202" t="s">
        <v>30</v>
      </c>
      <c r="B12" s="183">
        <v>77</v>
      </c>
      <c r="C12" s="184">
        <v>0</v>
      </c>
      <c r="D12" s="185">
        <v>0</v>
      </c>
      <c r="E12" s="184">
        <v>0</v>
      </c>
      <c r="F12" s="185">
        <v>0</v>
      </c>
      <c r="G12" s="184">
        <v>0</v>
      </c>
      <c r="H12" s="185">
        <v>0</v>
      </c>
      <c r="I12" s="184">
        <v>2</v>
      </c>
      <c r="J12" s="185">
        <v>0</v>
      </c>
      <c r="K12" s="184">
        <v>0</v>
      </c>
      <c r="L12" s="185">
        <v>0</v>
      </c>
      <c r="M12" s="184">
        <v>0</v>
      </c>
      <c r="N12" s="185">
        <v>0</v>
      </c>
      <c r="O12" s="186">
        <f t="shared" si="0"/>
        <v>0</v>
      </c>
      <c r="P12" s="187">
        <f t="shared" si="1"/>
        <v>0</v>
      </c>
    </row>
    <row r="13" spans="1:16" ht="12.75">
      <c r="A13" s="202" t="s">
        <v>31</v>
      </c>
      <c r="B13" s="183">
        <v>102</v>
      </c>
      <c r="C13" s="184">
        <v>0</v>
      </c>
      <c r="D13" s="185">
        <v>0</v>
      </c>
      <c r="E13" s="184">
        <v>4</v>
      </c>
      <c r="F13" s="185">
        <v>0</v>
      </c>
      <c r="G13" s="184">
        <v>0</v>
      </c>
      <c r="H13" s="185">
        <v>0</v>
      </c>
      <c r="I13" s="184">
        <v>0</v>
      </c>
      <c r="J13" s="185">
        <v>0</v>
      </c>
      <c r="K13" s="184">
        <v>8</v>
      </c>
      <c r="L13" s="185">
        <v>0</v>
      </c>
      <c r="M13" s="184">
        <v>4</v>
      </c>
      <c r="N13" s="185">
        <v>0</v>
      </c>
      <c r="O13" s="186">
        <f t="shared" si="0"/>
        <v>0</v>
      </c>
      <c r="P13" s="187">
        <f t="shared" si="1"/>
        <v>0.0392156862745098</v>
      </c>
    </row>
    <row r="14" spans="1:16" ht="12.75">
      <c r="A14" s="202" t="s">
        <v>32</v>
      </c>
      <c r="B14" s="183">
        <v>138</v>
      </c>
      <c r="C14" s="184">
        <v>0</v>
      </c>
      <c r="D14" s="185">
        <v>0</v>
      </c>
      <c r="E14" s="184">
        <v>2</v>
      </c>
      <c r="F14" s="185">
        <v>0</v>
      </c>
      <c r="G14" s="184">
        <v>0</v>
      </c>
      <c r="H14" s="185">
        <v>0</v>
      </c>
      <c r="I14" s="184">
        <v>0</v>
      </c>
      <c r="J14" s="185">
        <v>0</v>
      </c>
      <c r="K14" s="184">
        <v>3</v>
      </c>
      <c r="L14" s="185">
        <v>0</v>
      </c>
      <c r="M14" s="184">
        <v>2</v>
      </c>
      <c r="N14" s="185">
        <v>0</v>
      </c>
      <c r="O14" s="186">
        <f t="shared" si="0"/>
        <v>0</v>
      </c>
      <c r="P14" s="187">
        <f t="shared" si="1"/>
        <v>0.014492753623188406</v>
      </c>
    </row>
    <row r="15" spans="1:16" ht="12.75">
      <c r="A15" s="202" t="s">
        <v>33</v>
      </c>
      <c r="B15" s="183">
        <v>45</v>
      </c>
      <c r="C15" s="184">
        <v>0</v>
      </c>
      <c r="D15" s="185">
        <v>0</v>
      </c>
      <c r="E15" s="184">
        <v>4</v>
      </c>
      <c r="F15" s="185">
        <v>0</v>
      </c>
      <c r="G15" s="184">
        <v>0</v>
      </c>
      <c r="H15" s="185">
        <v>0</v>
      </c>
      <c r="I15" s="184">
        <v>1</v>
      </c>
      <c r="J15" s="185">
        <v>0</v>
      </c>
      <c r="K15" s="184">
        <v>10</v>
      </c>
      <c r="L15" s="185">
        <v>0</v>
      </c>
      <c r="M15" s="184">
        <v>2</v>
      </c>
      <c r="N15" s="185">
        <v>0</v>
      </c>
      <c r="O15" s="186">
        <f t="shared" si="0"/>
        <v>0</v>
      </c>
      <c r="P15" s="187">
        <f t="shared" si="1"/>
        <v>0.044444444444444446</v>
      </c>
    </row>
    <row r="16" spans="1:16" ht="12.75">
      <c r="A16" s="202" t="s">
        <v>34</v>
      </c>
      <c r="B16" s="183">
        <v>65</v>
      </c>
      <c r="C16" s="184">
        <v>1</v>
      </c>
      <c r="D16" s="185">
        <v>0</v>
      </c>
      <c r="E16" s="184">
        <v>3</v>
      </c>
      <c r="F16" s="185">
        <v>0</v>
      </c>
      <c r="G16" s="184">
        <v>1</v>
      </c>
      <c r="H16" s="185">
        <v>0</v>
      </c>
      <c r="I16" s="184">
        <v>6</v>
      </c>
      <c r="J16" s="185">
        <v>0</v>
      </c>
      <c r="K16" s="184">
        <v>6</v>
      </c>
      <c r="L16" s="185">
        <v>0</v>
      </c>
      <c r="M16" s="184">
        <v>3</v>
      </c>
      <c r="N16" s="185">
        <v>0</v>
      </c>
      <c r="O16" s="186">
        <f t="shared" si="0"/>
        <v>0</v>
      </c>
      <c r="P16" s="187">
        <f t="shared" si="1"/>
        <v>0.046153846153846156</v>
      </c>
    </row>
    <row r="17" spans="1:16" ht="12.75">
      <c r="A17" s="202" t="s">
        <v>35</v>
      </c>
      <c r="B17" s="183">
        <v>109</v>
      </c>
      <c r="C17" s="184">
        <v>0</v>
      </c>
      <c r="D17" s="185">
        <v>0</v>
      </c>
      <c r="E17" s="184">
        <v>1</v>
      </c>
      <c r="F17" s="185">
        <v>0</v>
      </c>
      <c r="G17" s="184">
        <v>1</v>
      </c>
      <c r="H17" s="185">
        <v>0</v>
      </c>
      <c r="I17" s="184">
        <v>0</v>
      </c>
      <c r="J17" s="185">
        <v>0</v>
      </c>
      <c r="K17" s="184">
        <v>2</v>
      </c>
      <c r="L17" s="185">
        <v>0</v>
      </c>
      <c r="M17" s="184">
        <v>0</v>
      </c>
      <c r="N17" s="185">
        <v>0</v>
      </c>
      <c r="O17" s="186">
        <f t="shared" si="0"/>
        <v>0</v>
      </c>
      <c r="P17" s="187">
        <f t="shared" si="1"/>
        <v>0</v>
      </c>
    </row>
    <row r="18" spans="1:16" ht="12.75">
      <c r="A18" s="202" t="s">
        <v>36</v>
      </c>
      <c r="B18" s="183">
        <v>53</v>
      </c>
      <c r="C18" s="184">
        <v>0</v>
      </c>
      <c r="D18" s="185">
        <v>0</v>
      </c>
      <c r="E18" s="184">
        <v>1</v>
      </c>
      <c r="F18" s="185">
        <v>0</v>
      </c>
      <c r="G18" s="184">
        <v>0</v>
      </c>
      <c r="H18" s="185">
        <v>0</v>
      </c>
      <c r="I18" s="184">
        <v>0</v>
      </c>
      <c r="J18" s="185">
        <v>0</v>
      </c>
      <c r="K18" s="184">
        <v>1</v>
      </c>
      <c r="L18" s="185">
        <v>0</v>
      </c>
      <c r="M18" s="184">
        <v>0</v>
      </c>
      <c r="N18" s="185">
        <v>0</v>
      </c>
      <c r="O18" s="186">
        <f t="shared" si="0"/>
        <v>0</v>
      </c>
      <c r="P18" s="187">
        <f t="shared" si="1"/>
        <v>0</v>
      </c>
    </row>
    <row r="19" spans="1:16" ht="12.75">
      <c r="A19" s="202" t="s">
        <v>37</v>
      </c>
      <c r="B19" s="183">
        <v>70</v>
      </c>
      <c r="C19" s="184">
        <v>0</v>
      </c>
      <c r="D19" s="185">
        <v>0</v>
      </c>
      <c r="E19" s="184">
        <v>5</v>
      </c>
      <c r="F19" s="185">
        <v>0</v>
      </c>
      <c r="G19" s="184">
        <v>3</v>
      </c>
      <c r="H19" s="185">
        <v>0</v>
      </c>
      <c r="I19" s="184">
        <v>4</v>
      </c>
      <c r="J19" s="185">
        <v>0</v>
      </c>
      <c r="K19" s="184">
        <v>6</v>
      </c>
      <c r="L19" s="185">
        <v>0</v>
      </c>
      <c r="M19" s="184">
        <v>5</v>
      </c>
      <c r="N19" s="185">
        <v>0</v>
      </c>
      <c r="O19" s="186">
        <f t="shared" si="0"/>
        <v>0</v>
      </c>
      <c r="P19" s="187">
        <f t="shared" si="1"/>
        <v>0.07142857142857142</v>
      </c>
    </row>
    <row r="20" spans="1:16" ht="12.75">
      <c r="A20" s="202" t="s">
        <v>38</v>
      </c>
      <c r="B20" s="183">
        <v>27</v>
      </c>
      <c r="C20" s="184">
        <v>0</v>
      </c>
      <c r="D20" s="185">
        <v>0</v>
      </c>
      <c r="E20" s="184">
        <v>0</v>
      </c>
      <c r="F20" s="185">
        <v>0</v>
      </c>
      <c r="G20" s="184">
        <v>0</v>
      </c>
      <c r="H20" s="185">
        <v>0</v>
      </c>
      <c r="I20" s="184">
        <v>0</v>
      </c>
      <c r="J20" s="185">
        <v>0</v>
      </c>
      <c r="K20" s="184">
        <v>1</v>
      </c>
      <c r="L20" s="185">
        <v>0</v>
      </c>
      <c r="M20" s="184">
        <v>0</v>
      </c>
      <c r="N20" s="185">
        <v>0</v>
      </c>
      <c r="O20" s="186">
        <f t="shared" si="0"/>
        <v>0</v>
      </c>
      <c r="P20" s="187">
        <f t="shared" si="1"/>
        <v>0</v>
      </c>
    </row>
    <row r="21" spans="1:16" ht="12.75">
      <c r="A21" s="202" t="s">
        <v>39</v>
      </c>
      <c r="B21" s="183">
        <v>19</v>
      </c>
      <c r="C21" s="184">
        <v>0</v>
      </c>
      <c r="D21" s="185">
        <v>0</v>
      </c>
      <c r="E21" s="184">
        <v>1</v>
      </c>
      <c r="F21" s="185">
        <v>0</v>
      </c>
      <c r="G21" s="184">
        <v>0</v>
      </c>
      <c r="H21" s="185">
        <v>0</v>
      </c>
      <c r="I21" s="184">
        <v>0</v>
      </c>
      <c r="J21" s="185">
        <v>0</v>
      </c>
      <c r="K21" s="184">
        <v>1</v>
      </c>
      <c r="L21" s="185">
        <v>0</v>
      </c>
      <c r="M21" s="184">
        <v>0</v>
      </c>
      <c r="N21" s="185">
        <v>0</v>
      </c>
      <c r="O21" s="186">
        <f t="shared" si="0"/>
        <v>0</v>
      </c>
      <c r="P21" s="187">
        <f t="shared" si="1"/>
        <v>0</v>
      </c>
    </row>
    <row r="22" spans="1:16" ht="12.75">
      <c r="A22" s="202" t="s">
        <v>40</v>
      </c>
      <c r="B22" s="183">
        <v>41</v>
      </c>
      <c r="C22" s="184">
        <v>0</v>
      </c>
      <c r="D22" s="185">
        <v>0</v>
      </c>
      <c r="E22" s="184">
        <v>6</v>
      </c>
      <c r="F22" s="185">
        <v>0</v>
      </c>
      <c r="G22" s="184">
        <v>0</v>
      </c>
      <c r="H22" s="185">
        <v>0</v>
      </c>
      <c r="I22" s="184">
        <v>1</v>
      </c>
      <c r="J22" s="185">
        <v>0</v>
      </c>
      <c r="K22" s="184">
        <v>12</v>
      </c>
      <c r="L22" s="185">
        <v>0</v>
      </c>
      <c r="M22" s="184">
        <v>6</v>
      </c>
      <c r="N22" s="185">
        <v>0</v>
      </c>
      <c r="O22" s="186">
        <f t="shared" si="0"/>
        <v>0</v>
      </c>
      <c r="P22" s="187">
        <f t="shared" si="1"/>
        <v>0.14634146341463414</v>
      </c>
    </row>
    <row r="23" spans="1:16" ht="12.75">
      <c r="A23" s="202" t="s">
        <v>41</v>
      </c>
      <c r="B23" s="183">
        <v>71</v>
      </c>
      <c r="C23" s="184">
        <v>2</v>
      </c>
      <c r="D23" s="185">
        <v>0</v>
      </c>
      <c r="E23" s="184">
        <v>5</v>
      </c>
      <c r="F23" s="185">
        <v>0</v>
      </c>
      <c r="G23" s="184">
        <v>3</v>
      </c>
      <c r="H23" s="185">
        <v>0</v>
      </c>
      <c r="I23" s="184">
        <v>2</v>
      </c>
      <c r="J23" s="185">
        <v>0</v>
      </c>
      <c r="K23" s="184">
        <v>5</v>
      </c>
      <c r="L23" s="185">
        <v>0</v>
      </c>
      <c r="M23" s="184">
        <v>2</v>
      </c>
      <c r="N23" s="185">
        <v>0</v>
      </c>
      <c r="O23" s="186">
        <f t="shared" si="0"/>
        <v>0</v>
      </c>
      <c r="P23" s="187">
        <f t="shared" si="1"/>
        <v>0.028169014084507043</v>
      </c>
    </row>
    <row r="24" spans="1:16" ht="12.75">
      <c r="A24" s="202" t="s">
        <v>42</v>
      </c>
      <c r="B24" s="183">
        <v>43</v>
      </c>
      <c r="C24" s="184">
        <v>0</v>
      </c>
      <c r="D24" s="185">
        <v>0</v>
      </c>
      <c r="E24" s="184">
        <v>1</v>
      </c>
      <c r="F24" s="185">
        <v>0</v>
      </c>
      <c r="G24" s="184">
        <v>0</v>
      </c>
      <c r="H24" s="185">
        <v>0</v>
      </c>
      <c r="I24" s="184">
        <v>0</v>
      </c>
      <c r="J24" s="185">
        <v>0</v>
      </c>
      <c r="K24" s="184">
        <v>1</v>
      </c>
      <c r="L24" s="185">
        <v>0</v>
      </c>
      <c r="M24" s="184">
        <v>0</v>
      </c>
      <c r="N24" s="185">
        <v>0</v>
      </c>
      <c r="O24" s="186">
        <f t="shared" si="0"/>
        <v>0</v>
      </c>
      <c r="P24" s="187">
        <f t="shared" si="1"/>
        <v>0</v>
      </c>
    </row>
    <row r="25" spans="1:16" ht="12.75">
      <c r="A25" s="202" t="s">
        <v>43</v>
      </c>
      <c r="B25" s="183">
        <v>80</v>
      </c>
      <c r="C25" s="184">
        <v>0</v>
      </c>
      <c r="D25" s="185">
        <v>0</v>
      </c>
      <c r="E25" s="184">
        <v>4</v>
      </c>
      <c r="F25" s="185">
        <v>0</v>
      </c>
      <c r="G25" s="184">
        <v>0</v>
      </c>
      <c r="H25" s="185">
        <v>0</v>
      </c>
      <c r="I25" s="184">
        <v>3</v>
      </c>
      <c r="J25" s="185">
        <v>0</v>
      </c>
      <c r="K25" s="184">
        <v>4</v>
      </c>
      <c r="L25" s="185">
        <v>0</v>
      </c>
      <c r="M25" s="184">
        <v>4</v>
      </c>
      <c r="N25" s="185">
        <v>0</v>
      </c>
      <c r="O25" s="186">
        <f t="shared" si="0"/>
        <v>0</v>
      </c>
      <c r="P25" s="187">
        <f t="shared" si="1"/>
        <v>0.05</v>
      </c>
    </row>
    <row r="26" spans="1:16" ht="12.75">
      <c r="A26" s="202" t="s">
        <v>44</v>
      </c>
      <c r="B26" s="183">
        <v>56</v>
      </c>
      <c r="C26" s="184">
        <v>0</v>
      </c>
      <c r="D26" s="185">
        <v>0</v>
      </c>
      <c r="E26" s="184">
        <v>0</v>
      </c>
      <c r="F26" s="185">
        <v>0</v>
      </c>
      <c r="G26" s="184">
        <v>0</v>
      </c>
      <c r="H26" s="185">
        <v>0</v>
      </c>
      <c r="I26" s="184">
        <v>0</v>
      </c>
      <c r="J26" s="185">
        <v>0</v>
      </c>
      <c r="K26" s="184">
        <v>0</v>
      </c>
      <c r="L26" s="185">
        <v>0</v>
      </c>
      <c r="M26" s="184">
        <v>0</v>
      </c>
      <c r="N26" s="185">
        <v>0</v>
      </c>
      <c r="O26" s="186">
        <f t="shared" si="0"/>
        <v>0</v>
      </c>
      <c r="P26" s="187">
        <f t="shared" si="1"/>
        <v>0</v>
      </c>
    </row>
    <row r="27" spans="1:16" ht="12.75">
      <c r="A27" s="202" t="s">
        <v>45</v>
      </c>
      <c r="B27" s="183">
        <v>85</v>
      </c>
      <c r="C27" s="184">
        <v>0</v>
      </c>
      <c r="D27" s="185">
        <v>0</v>
      </c>
      <c r="E27" s="184">
        <v>0</v>
      </c>
      <c r="F27" s="185">
        <v>0</v>
      </c>
      <c r="G27" s="184">
        <v>0</v>
      </c>
      <c r="H27" s="185">
        <v>0</v>
      </c>
      <c r="I27" s="184">
        <v>0</v>
      </c>
      <c r="J27" s="185">
        <v>0</v>
      </c>
      <c r="K27" s="184">
        <v>0</v>
      </c>
      <c r="L27" s="185">
        <v>0</v>
      </c>
      <c r="M27" s="184">
        <v>0</v>
      </c>
      <c r="N27" s="185">
        <v>0</v>
      </c>
      <c r="O27" s="186">
        <f t="shared" si="0"/>
        <v>0</v>
      </c>
      <c r="P27" s="187">
        <f t="shared" si="1"/>
        <v>0</v>
      </c>
    </row>
    <row r="28" spans="1:16" ht="12.75">
      <c r="A28" s="202" t="s">
        <v>46</v>
      </c>
      <c r="B28" s="183">
        <v>23</v>
      </c>
      <c r="C28" s="184">
        <v>0</v>
      </c>
      <c r="D28" s="185">
        <v>0</v>
      </c>
      <c r="E28" s="184">
        <v>0</v>
      </c>
      <c r="F28" s="185">
        <v>0</v>
      </c>
      <c r="G28" s="184">
        <v>0</v>
      </c>
      <c r="H28" s="185">
        <v>0</v>
      </c>
      <c r="I28" s="184">
        <v>0</v>
      </c>
      <c r="J28" s="185">
        <v>0</v>
      </c>
      <c r="K28" s="184">
        <v>0</v>
      </c>
      <c r="L28" s="185">
        <v>0</v>
      </c>
      <c r="M28" s="184">
        <v>0</v>
      </c>
      <c r="N28" s="185">
        <v>0</v>
      </c>
      <c r="O28" s="186">
        <f t="shared" si="0"/>
        <v>0</v>
      </c>
      <c r="P28" s="187">
        <f t="shared" si="1"/>
        <v>0</v>
      </c>
    </row>
    <row r="29" spans="1:16" ht="12.75">
      <c r="A29" s="202" t="s">
        <v>47</v>
      </c>
      <c r="B29" s="183">
        <v>49</v>
      </c>
      <c r="C29" s="184">
        <v>0</v>
      </c>
      <c r="D29" s="185">
        <v>0</v>
      </c>
      <c r="E29" s="184">
        <v>0</v>
      </c>
      <c r="F29" s="185">
        <v>0</v>
      </c>
      <c r="G29" s="184">
        <v>0</v>
      </c>
      <c r="H29" s="185">
        <v>0</v>
      </c>
      <c r="I29" s="184">
        <v>0</v>
      </c>
      <c r="J29" s="185">
        <v>0</v>
      </c>
      <c r="K29" s="184">
        <v>0</v>
      </c>
      <c r="L29" s="185">
        <v>0</v>
      </c>
      <c r="M29" s="184">
        <v>0</v>
      </c>
      <c r="N29" s="185">
        <v>0</v>
      </c>
      <c r="O29" s="186">
        <f t="shared" si="0"/>
        <v>0</v>
      </c>
      <c r="P29" s="187">
        <f t="shared" si="1"/>
        <v>0</v>
      </c>
    </row>
    <row r="30" spans="1:16" ht="12.75">
      <c r="A30" s="202" t="s">
        <v>48</v>
      </c>
      <c r="B30" s="183">
        <v>47</v>
      </c>
      <c r="C30" s="184">
        <v>0</v>
      </c>
      <c r="D30" s="185">
        <v>0</v>
      </c>
      <c r="E30" s="184">
        <v>0</v>
      </c>
      <c r="F30" s="185">
        <v>0</v>
      </c>
      <c r="G30" s="184">
        <v>0</v>
      </c>
      <c r="H30" s="185">
        <v>0</v>
      </c>
      <c r="I30" s="184">
        <v>0</v>
      </c>
      <c r="J30" s="185">
        <v>0</v>
      </c>
      <c r="K30" s="184">
        <v>0</v>
      </c>
      <c r="L30" s="185">
        <v>0</v>
      </c>
      <c r="M30" s="184">
        <v>0</v>
      </c>
      <c r="N30" s="185">
        <v>0</v>
      </c>
      <c r="O30" s="186">
        <f t="shared" si="0"/>
        <v>0</v>
      </c>
      <c r="P30" s="187">
        <f t="shared" si="1"/>
        <v>0</v>
      </c>
    </row>
    <row r="31" spans="1:16" ht="12.75">
      <c r="A31" s="202" t="s">
        <v>285</v>
      </c>
      <c r="B31" s="183">
        <v>114</v>
      </c>
      <c r="C31" s="184">
        <v>0</v>
      </c>
      <c r="D31" s="185">
        <v>0</v>
      </c>
      <c r="E31" s="184">
        <v>16</v>
      </c>
      <c r="F31" s="185">
        <v>1</v>
      </c>
      <c r="G31" s="184">
        <v>5</v>
      </c>
      <c r="H31" s="185">
        <v>0</v>
      </c>
      <c r="I31" s="184">
        <v>2</v>
      </c>
      <c r="J31" s="185">
        <v>0</v>
      </c>
      <c r="K31" s="184">
        <v>18</v>
      </c>
      <c r="L31" s="185">
        <v>1</v>
      </c>
      <c r="M31" s="184">
        <v>12</v>
      </c>
      <c r="N31" s="185">
        <v>0</v>
      </c>
      <c r="O31" s="186">
        <f t="shared" si="0"/>
        <v>0</v>
      </c>
      <c r="P31" s="187">
        <f t="shared" si="1"/>
        <v>0.10526315789473684</v>
      </c>
    </row>
    <row r="32" spans="1:16" ht="12.75">
      <c r="A32" s="202" t="s">
        <v>286</v>
      </c>
      <c r="B32" s="183">
        <v>21</v>
      </c>
      <c r="C32" s="184">
        <v>0</v>
      </c>
      <c r="D32" s="185">
        <v>0</v>
      </c>
      <c r="E32" s="184">
        <v>0</v>
      </c>
      <c r="F32" s="185">
        <v>0</v>
      </c>
      <c r="G32" s="184">
        <v>0</v>
      </c>
      <c r="H32" s="185">
        <v>0</v>
      </c>
      <c r="I32" s="184">
        <v>0</v>
      </c>
      <c r="J32" s="185">
        <v>0</v>
      </c>
      <c r="K32" s="184">
        <v>0</v>
      </c>
      <c r="L32" s="185">
        <v>0</v>
      </c>
      <c r="M32" s="184">
        <v>0</v>
      </c>
      <c r="N32" s="185">
        <v>0</v>
      </c>
      <c r="O32" s="186">
        <f t="shared" si="0"/>
        <v>0</v>
      </c>
      <c r="P32" s="187">
        <f t="shared" si="1"/>
        <v>0</v>
      </c>
    </row>
    <row r="33" spans="1:16" ht="12.75">
      <c r="A33" s="203" t="s">
        <v>287</v>
      </c>
      <c r="B33" s="189">
        <v>2</v>
      </c>
      <c r="C33" s="190">
        <v>0</v>
      </c>
      <c r="D33" s="191">
        <v>0</v>
      </c>
      <c r="E33" s="190">
        <v>0</v>
      </c>
      <c r="F33" s="191">
        <v>0</v>
      </c>
      <c r="G33" s="190">
        <v>0</v>
      </c>
      <c r="H33" s="191">
        <v>0</v>
      </c>
      <c r="I33" s="190">
        <v>0</v>
      </c>
      <c r="J33" s="191">
        <v>0</v>
      </c>
      <c r="K33" s="190">
        <v>0</v>
      </c>
      <c r="L33" s="191">
        <v>0</v>
      </c>
      <c r="M33" s="190">
        <v>0</v>
      </c>
      <c r="N33" s="191">
        <v>0</v>
      </c>
      <c r="O33" s="192">
        <f t="shared" si="0"/>
        <v>0</v>
      </c>
      <c r="P33" s="193">
        <f t="shared" si="1"/>
        <v>0</v>
      </c>
    </row>
    <row r="34" spans="1:16" ht="12.75">
      <c r="A34" s="204" t="s">
        <v>288</v>
      </c>
      <c r="B34" s="205">
        <f aca="true" t="shared" si="2" ref="B34:N34">SUM(B6:B33)</f>
        <v>1996</v>
      </c>
      <c r="C34" s="206">
        <f t="shared" si="2"/>
        <v>4</v>
      </c>
      <c r="D34" s="207">
        <f t="shared" si="2"/>
        <v>0</v>
      </c>
      <c r="E34" s="206">
        <f t="shared" si="2"/>
        <v>84</v>
      </c>
      <c r="F34" s="207">
        <f t="shared" si="2"/>
        <v>2</v>
      </c>
      <c r="G34" s="206">
        <f t="shared" si="2"/>
        <v>18</v>
      </c>
      <c r="H34" s="207">
        <f t="shared" si="2"/>
        <v>0</v>
      </c>
      <c r="I34" s="206">
        <f t="shared" si="2"/>
        <v>49</v>
      </c>
      <c r="J34" s="207">
        <f t="shared" si="2"/>
        <v>0</v>
      </c>
      <c r="K34" s="206">
        <f t="shared" si="2"/>
        <v>119</v>
      </c>
      <c r="L34" s="207">
        <f t="shared" si="2"/>
        <v>3</v>
      </c>
      <c r="M34" s="206">
        <f t="shared" si="2"/>
        <v>72</v>
      </c>
      <c r="N34" s="207">
        <f t="shared" si="2"/>
        <v>0</v>
      </c>
      <c r="O34" s="198">
        <f t="shared" si="0"/>
        <v>0</v>
      </c>
      <c r="P34" s="199">
        <f t="shared" si="1"/>
        <v>0.036072144288577156</v>
      </c>
    </row>
    <row r="35" spans="1:16" ht="12.75">
      <c r="A35" s="1"/>
      <c r="B35" s="1"/>
      <c r="C35" s="1"/>
      <c r="D35" s="1"/>
      <c r="E35" s="1"/>
      <c r="F35" s="1"/>
      <c r="G35" s="1"/>
      <c r="H35" s="1"/>
      <c r="I35" s="1"/>
      <c r="J35" s="1"/>
      <c r="K35" s="1"/>
      <c r="L35" s="1"/>
      <c r="M35" s="1"/>
      <c r="N35" s="1"/>
      <c r="O35" s="1"/>
      <c r="P35" s="1"/>
    </row>
    <row r="36" spans="1:16" ht="12.75">
      <c r="A36" s="1" t="s">
        <v>289</v>
      </c>
      <c r="B36" s="1"/>
      <c r="C36" s="1"/>
      <c r="D36" s="1"/>
      <c r="E36" s="1"/>
      <c r="F36" s="1"/>
      <c r="G36" s="1"/>
      <c r="H36" s="1"/>
      <c r="I36" s="1"/>
      <c r="J36" s="1"/>
      <c r="K36" s="1"/>
      <c r="L36" s="1"/>
      <c r="M36" s="1"/>
      <c r="N36" s="1"/>
      <c r="O36" s="1"/>
      <c r="P36" s="1"/>
    </row>
    <row r="37" spans="1:16" ht="12.75">
      <c r="A37" s="1" t="s">
        <v>284</v>
      </c>
      <c r="B37" s="1"/>
      <c r="C37" s="1"/>
      <c r="D37" s="1"/>
      <c r="E37" s="1"/>
      <c r="F37" s="1"/>
      <c r="G37" s="1"/>
      <c r="H37" s="1"/>
      <c r="I37" s="1"/>
      <c r="J37" s="1"/>
      <c r="K37" s="1"/>
      <c r="L37" s="1"/>
      <c r="M37" s="1"/>
      <c r="N37" s="1"/>
      <c r="O37" s="1"/>
      <c r="P37" s="1"/>
    </row>
  </sheetData>
  <sheetProtection/>
  <mergeCells count="11">
    <mergeCell ref="P4:P5"/>
    <mergeCell ref="I3:N3"/>
    <mergeCell ref="O3:P3"/>
    <mergeCell ref="I4:J4"/>
    <mergeCell ref="A3:B3"/>
    <mergeCell ref="C3:D4"/>
    <mergeCell ref="E3:F4"/>
    <mergeCell ref="G3:H4"/>
    <mergeCell ref="K4:L4"/>
    <mergeCell ref="M4:N4"/>
    <mergeCell ref="O4:O5"/>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S30"/>
  <sheetViews>
    <sheetView zoomScalePageLayoutView="0" workbookViewId="0" topLeftCell="A1">
      <selection activeCell="A1" sqref="A1"/>
    </sheetView>
  </sheetViews>
  <sheetFormatPr defaultColWidth="9.00390625" defaultRowHeight="13.5"/>
  <cols>
    <col min="1" max="1" width="9.00390625" style="148" customWidth="1"/>
    <col min="2" max="2" width="5.625" style="150" customWidth="1"/>
    <col min="3" max="5" width="5.625" style="148" customWidth="1"/>
    <col min="6" max="6" width="6.125" style="149" customWidth="1"/>
    <col min="7" max="7" width="5.625" style="149" customWidth="1"/>
    <col min="8" max="18" width="5.625" style="148" customWidth="1"/>
    <col min="19" max="19" width="5.625" style="65" customWidth="1"/>
    <col min="20" max="16384" width="9.00390625" style="148" customWidth="1"/>
  </cols>
  <sheetData>
    <row r="1" spans="1:19" ht="19.5" customHeight="1">
      <c r="A1" s="208" t="s">
        <v>210</v>
      </c>
      <c r="B1" s="65"/>
      <c r="C1" s="7"/>
      <c r="D1" s="7"/>
      <c r="S1" s="150"/>
    </row>
    <row r="2" spans="1:19" ht="12.75">
      <c r="A2" s="7"/>
      <c r="B2" s="65"/>
      <c r="C2" s="7"/>
      <c r="D2" s="7"/>
      <c r="S2" s="150"/>
    </row>
    <row r="3" spans="1:19" ht="12.75">
      <c r="A3" s="2"/>
      <c r="B3" s="269" t="s">
        <v>213</v>
      </c>
      <c r="C3" s="270"/>
      <c r="D3" s="270"/>
      <c r="E3" s="271"/>
      <c r="F3" s="272" t="s">
        <v>214</v>
      </c>
      <c r="G3" s="272"/>
      <c r="H3" s="272"/>
      <c r="I3" s="272"/>
      <c r="J3" s="273" t="s">
        <v>219</v>
      </c>
      <c r="K3" s="273"/>
      <c r="L3" s="273"/>
      <c r="M3" s="273"/>
      <c r="N3" s="273" t="s">
        <v>222</v>
      </c>
      <c r="O3" s="273"/>
      <c r="P3" s="273"/>
      <c r="Q3" s="273"/>
      <c r="R3" s="273"/>
      <c r="S3" s="265" t="s">
        <v>223</v>
      </c>
    </row>
    <row r="4" spans="1:19" ht="24">
      <c r="A4" s="2"/>
      <c r="B4" s="46" t="s">
        <v>215</v>
      </c>
      <c r="C4" s="49" t="s">
        <v>216</v>
      </c>
      <c r="D4" s="49" t="s">
        <v>217</v>
      </c>
      <c r="E4" s="50" t="s">
        <v>218</v>
      </c>
      <c r="F4" s="51" t="s">
        <v>215</v>
      </c>
      <c r="G4" s="51" t="s">
        <v>216</v>
      </c>
      <c r="H4" s="51" t="s">
        <v>217</v>
      </c>
      <c r="I4" s="51" t="s">
        <v>218</v>
      </c>
      <c r="J4" s="51" t="s">
        <v>215</v>
      </c>
      <c r="K4" s="51" t="s">
        <v>216</v>
      </c>
      <c r="L4" s="51" t="s">
        <v>217</v>
      </c>
      <c r="M4" s="51" t="s">
        <v>220</v>
      </c>
      <c r="N4" s="51" t="s">
        <v>215</v>
      </c>
      <c r="O4" s="51" t="s">
        <v>216</v>
      </c>
      <c r="P4" s="51" t="s">
        <v>217</v>
      </c>
      <c r="Q4" s="51" t="s">
        <v>220</v>
      </c>
      <c r="R4" s="51" t="s">
        <v>221</v>
      </c>
      <c r="S4" s="265"/>
    </row>
    <row r="5" spans="1:19" ht="49.5">
      <c r="A5" s="17" t="s">
        <v>0</v>
      </c>
      <c r="B5" s="47" t="s">
        <v>2</v>
      </c>
      <c r="C5" s="47" t="s">
        <v>2</v>
      </c>
      <c r="D5" s="47" t="s">
        <v>2</v>
      </c>
      <c r="E5" s="47" t="s">
        <v>2</v>
      </c>
      <c r="F5" s="47" t="s">
        <v>2</v>
      </c>
      <c r="G5" s="51" t="s">
        <v>236</v>
      </c>
      <c r="H5" s="51" t="s">
        <v>228</v>
      </c>
      <c r="I5" s="51" t="s">
        <v>236</v>
      </c>
      <c r="J5" s="154" t="s">
        <v>2</v>
      </c>
      <c r="K5" s="51" t="s">
        <v>236</v>
      </c>
      <c r="L5" s="154" t="s">
        <v>2</v>
      </c>
      <c r="M5" s="51" t="s">
        <v>236</v>
      </c>
      <c r="N5" s="154" t="s">
        <v>2</v>
      </c>
      <c r="O5" s="154" t="s">
        <v>2</v>
      </c>
      <c r="P5" s="154" t="s">
        <v>2</v>
      </c>
      <c r="Q5" s="154" t="s">
        <v>2</v>
      </c>
      <c r="R5" s="154" t="s">
        <v>2</v>
      </c>
      <c r="S5" s="154" t="s">
        <v>2</v>
      </c>
    </row>
    <row r="6" spans="1:19" ht="40.5">
      <c r="A6" s="17" t="s">
        <v>1</v>
      </c>
      <c r="B6" s="47" t="s">
        <v>2</v>
      </c>
      <c r="C6" s="47" t="s">
        <v>2</v>
      </c>
      <c r="D6" s="47" t="s">
        <v>2</v>
      </c>
      <c r="E6" s="47" t="s">
        <v>2</v>
      </c>
      <c r="F6" s="47" t="s">
        <v>2</v>
      </c>
      <c r="G6" s="51" t="s">
        <v>227</v>
      </c>
      <c r="H6" s="51" t="s">
        <v>227</v>
      </c>
      <c r="I6" s="51" t="s">
        <v>236</v>
      </c>
      <c r="J6" s="154" t="s">
        <v>2</v>
      </c>
      <c r="K6" s="154" t="s">
        <v>2</v>
      </c>
      <c r="L6" s="154" t="s">
        <v>2</v>
      </c>
      <c r="M6" s="51" t="s">
        <v>236</v>
      </c>
      <c r="N6" s="154" t="s">
        <v>2</v>
      </c>
      <c r="O6" s="154" t="s">
        <v>2</v>
      </c>
      <c r="P6" s="154" t="s">
        <v>2</v>
      </c>
      <c r="Q6" s="51" t="s">
        <v>236</v>
      </c>
      <c r="R6" s="51" t="s">
        <v>236</v>
      </c>
      <c r="S6" s="154" t="s">
        <v>235</v>
      </c>
    </row>
    <row r="7" spans="1:19" ht="12.75">
      <c r="A7" s="17" t="s">
        <v>3</v>
      </c>
      <c r="B7" s="47" t="s">
        <v>2</v>
      </c>
      <c r="C7" s="47" t="s">
        <v>2</v>
      </c>
      <c r="D7" s="47" t="s">
        <v>2</v>
      </c>
      <c r="E7" s="47" t="s">
        <v>2</v>
      </c>
      <c r="F7" s="47" t="s">
        <v>2</v>
      </c>
      <c r="G7" s="47" t="s">
        <v>2</v>
      </c>
      <c r="H7" s="47" t="s">
        <v>2</v>
      </c>
      <c r="I7" s="47" t="s">
        <v>2</v>
      </c>
      <c r="J7" s="154" t="s">
        <v>2</v>
      </c>
      <c r="K7" s="154" t="s">
        <v>2</v>
      </c>
      <c r="L7" s="154" t="s">
        <v>2</v>
      </c>
      <c r="M7" s="154" t="s">
        <v>2</v>
      </c>
      <c r="N7" s="154" t="s">
        <v>2</v>
      </c>
      <c r="O7" s="154" t="s">
        <v>2</v>
      </c>
      <c r="P7" s="154" t="s">
        <v>2</v>
      </c>
      <c r="Q7" s="154" t="s">
        <v>2</v>
      </c>
      <c r="R7" s="154" t="s">
        <v>2</v>
      </c>
      <c r="S7" s="154"/>
    </row>
    <row r="8" spans="1:19" ht="12.75">
      <c r="A8" s="17" t="s">
        <v>4</v>
      </c>
      <c r="B8" s="47" t="s">
        <v>2</v>
      </c>
      <c r="C8" s="47" t="s">
        <v>2</v>
      </c>
      <c r="D8" s="47" t="s">
        <v>2</v>
      </c>
      <c r="E8" s="47" t="s">
        <v>2</v>
      </c>
      <c r="F8" s="47" t="s">
        <v>2</v>
      </c>
      <c r="G8" s="47" t="s">
        <v>2</v>
      </c>
      <c r="H8" s="47" t="s">
        <v>2</v>
      </c>
      <c r="I8" s="51" t="s">
        <v>236</v>
      </c>
      <c r="J8" s="154" t="s">
        <v>2</v>
      </c>
      <c r="K8" s="154" t="s">
        <v>2</v>
      </c>
      <c r="L8" s="154" t="s">
        <v>2</v>
      </c>
      <c r="M8" s="51" t="s">
        <v>236</v>
      </c>
      <c r="N8" s="154" t="s">
        <v>2</v>
      </c>
      <c r="O8" s="154" t="s">
        <v>2</v>
      </c>
      <c r="P8" s="154" t="s">
        <v>2</v>
      </c>
      <c r="Q8" s="51" t="s">
        <v>236</v>
      </c>
      <c r="R8" s="154" t="s">
        <v>2</v>
      </c>
      <c r="S8" s="154" t="s">
        <v>2</v>
      </c>
    </row>
    <row r="9" spans="1:19" ht="40.5">
      <c r="A9" s="17" t="s">
        <v>5</v>
      </c>
      <c r="B9" s="47" t="s">
        <v>2</v>
      </c>
      <c r="C9" s="47" t="s">
        <v>2</v>
      </c>
      <c r="D9" s="47" t="s">
        <v>2</v>
      </c>
      <c r="E9" s="47" t="s">
        <v>2</v>
      </c>
      <c r="F9" s="47" t="s">
        <v>2</v>
      </c>
      <c r="G9" s="51" t="s">
        <v>227</v>
      </c>
      <c r="H9" s="51" t="s">
        <v>227</v>
      </c>
      <c r="I9" s="51" t="s">
        <v>236</v>
      </c>
      <c r="J9" s="154" t="s">
        <v>2</v>
      </c>
      <c r="K9" s="154" t="s">
        <v>2</v>
      </c>
      <c r="L9" s="154" t="s">
        <v>2</v>
      </c>
      <c r="M9" s="51" t="s">
        <v>236</v>
      </c>
      <c r="N9" s="154" t="s">
        <v>2</v>
      </c>
      <c r="O9" s="154" t="s">
        <v>2</v>
      </c>
      <c r="P9" s="154" t="s">
        <v>2</v>
      </c>
      <c r="Q9" s="51" t="s">
        <v>236</v>
      </c>
      <c r="R9" s="154" t="s">
        <v>2</v>
      </c>
      <c r="S9" s="154" t="s">
        <v>235</v>
      </c>
    </row>
    <row r="10" spans="1:19" ht="40.5">
      <c r="A10" s="17" t="s">
        <v>6</v>
      </c>
      <c r="B10" s="47" t="s">
        <v>2</v>
      </c>
      <c r="C10" s="47" t="s">
        <v>2</v>
      </c>
      <c r="D10" s="47" t="s">
        <v>2</v>
      </c>
      <c r="E10" s="47" t="s">
        <v>2</v>
      </c>
      <c r="F10" s="47" t="s">
        <v>2</v>
      </c>
      <c r="G10" s="51" t="s">
        <v>2</v>
      </c>
      <c r="H10" s="51" t="s">
        <v>224</v>
      </c>
      <c r="I10" s="154" t="s">
        <v>2</v>
      </c>
      <c r="J10" s="154" t="s">
        <v>229</v>
      </c>
      <c r="K10" s="51" t="s">
        <v>236</v>
      </c>
      <c r="L10" s="154" t="s">
        <v>2</v>
      </c>
      <c r="M10" s="51" t="s">
        <v>236</v>
      </c>
      <c r="N10" s="154" t="s">
        <v>2</v>
      </c>
      <c r="O10" s="154" t="s">
        <v>2</v>
      </c>
      <c r="P10" s="154" t="s">
        <v>2</v>
      </c>
      <c r="Q10" s="51" t="s">
        <v>236</v>
      </c>
      <c r="R10" s="154" t="s">
        <v>2</v>
      </c>
      <c r="S10" s="154" t="s">
        <v>235</v>
      </c>
    </row>
    <row r="11" spans="1:19" ht="12.75">
      <c r="A11" s="17" t="s">
        <v>7</v>
      </c>
      <c r="B11" s="47" t="s">
        <v>2</v>
      </c>
      <c r="C11" s="47" t="s">
        <v>2</v>
      </c>
      <c r="D11" s="47" t="s">
        <v>2</v>
      </c>
      <c r="E11" s="47" t="s">
        <v>2</v>
      </c>
      <c r="F11" s="47" t="s">
        <v>2</v>
      </c>
      <c r="G11" s="51" t="s">
        <v>2</v>
      </c>
      <c r="H11" s="51" t="s">
        <v>224</v>
      </c>
      <c r="I11" s="51" t="s">
        <v>236</v>
      </c>
      <c r="J11" s="154" t="s">
        <v>2</v>
      </c>
      <c r="K11" s="154" t="s">
        <v>224</v>
      </c>
      <c r="L11" s="154" t="s">
        <v>2</v>
      </c>
      <c r="M11" s="51" t="s">
        <v>236</v>
      </c>
      <c r="N11" s="154" t="s">
        <v>2</v>
      </c>
      <c r="O11" s="154" t="s">
        <v>2</v>
      </c>
      <c r="P11" s="154" t="s">
        <v>2</v>
      </c>
      <c r="Q11" s="51" t="s">
        <v>236</v>
      </c>
      <c r="R11" s="154" t="s">
        <v>2</v>
      </c>
      <c r="S11" s="154"/>
    </row>
    <row r="12" spans="1:19" ht="40.5">
      <c r="A12" s="17" t="s">
        <v>8</v>
      </c>
      <c r="B12" s="47" t="s">
        <v>2</v>
      </c>
      <c r="C12" s="47" t="s">
        <v>2</v>
      </c>
      <c r="D12" s="47" t="s">
        <v>2</v>
      </c>
      <c r="E12" s="47" t="s">
        <v>2</v>
      </c>
      <c r="F12" s="47" t="s">
        <v>2</v>
      </c>
      <c r="G12" s="51" t="s">
        <v>224</v>
      </c>
      <c r="H12" s="51" t="s">
        <v>224</v>
      </c>
      <c r="I12" s="51" t="s">
        <v>236</v>
      </c>
      <c r="J12" s="154" t="s">
        <v>2</v>
      </c>
      <c r="K12" s="154" t="s">
        <v>224</v>
      </c>
      <c r="L12" s="154" t="s">
        <v>2</v>
      </c>
      <c r="M12" s="51" t="s">
        <v>236</v>
      </c>
      <c r="N12" s="154" t="s">
        <v>2</v>
      </c>
      <c r="O12" s="154" t="s">
        <v>2</v>
      </c>
      <c r="P12" s="154" t="s">
        <v>2</v>
      </c>
      <c r="Q12" s="51" t="s">
        <v>236</v>
      </c>
      <c r="R12" s="154" t="s">
        <v>2</v>
      </c>
      <c r="S12" s="154" t="s">
        <v>235</v>
      </c>
    </row>
    <row r="13" spans="1:19" ht="12.75">
      <c r="A13" s="17" t="s">
        <v>9</v>
      </c>
      <c r="B13" s="47" t="s">
        <v>2</v>
      </c>
      <c r="C13" s="47" t="s">
        <v>2</v>
      </c>
      <c r="D13" s="47" t="s">
        <v>2</v>
      </c>
      <c r="E13" s="47" t="s">
        <v>2</v>
      </c>
      <c r="F13" s="47" t="s">
        <v>2</v>
      </c>
      <c r="G13" s="51" t="s">
        <v>224</v>
      </c>
      <c r="H13" s="51" t="s">
        <v>224</v>
      </c>
      <c r="I13" s="51" t="s">
        <v>236</v>
      </c>
      <c r="J13" s="154" t="s">
        <v>2</v>
      </c>
      <c r="K13" s="154" t="s">
        <v>224</v>
      </c>
      <c r="L13" s="154" t="s">
        <v>2</v>
      </c>
      <c r="M13" s="154" t="s">
        <v>2</v>
      </c>
      <c r="N13" s="154" t="s">
        <v>2</v>
      </c>
      <c r="O13" s="154" t="s">
        <v>2</v>
      </c>
      <c r="P13" s="154" t="s">
        <v>2</v>
      </c>
      <c r="Q13" s="51" t="s">
        <v>236</v>
      </c>
      <c r="R13" s="154" t="s">
        <v>2</v>
      </c>
      <c r="S13" s="154" t="s">
        <v>224</v>
      </c>
    </row>
    <row r="14" spans="1:19" ht="12.75">
      <c r="A14" s="17" t="s">
        <v>10</v>
      </c>
      <c r="B14" s="47" t="s">
        <v>2</v>
      </c>
      <c r="C14" s="47" t="s">
        <v>2</v>
      </c>
      <c r="D14" s="47" t="s">
        <v>2</v>
      </c>
      <c r="E14" s="47" t="s">
        <v>2</v>
      </c>
      <c r="F14" s="47" t="s">
        <v>2</v>
      </c>
      <c r="G14" s="51" t="s">
        <v>236</v>
      </c>
      <c r="H14" s="51" t="s">
        <v>224</v>
      </c>
      <c r="I14" s="51" t="s">
        <v>236</v>
      </c>
      <c r="J14" s="154" t="s">
        <v>2</v>
      </c>
      <c r="K14" s="51" t="s">
        <v>236</v>
      </c>
      <c r="L14" s="154" t="s">
        <v>2</v>
      </c>
      <c r="M14" s="51" t="s">
        <v>236</v>
      </c>
      <c r="N14" s="154" t="s">
        <v>2</v>
      </c>
      <c r="O14" s="51" t="s">
        <v>236</v>
      </c>
      <c r="P14" s="154" t="s">
        <v>2</v>
      </c>
      <c r="Q14" s="51" t="s">
        <v>236</v>
      </c>
      <c r="R14" s="154" t="s">
        <v>2</v>
      </c>
      <c r="S14" s="154" t="s">
        <v>224</v>
      </c>
    </row>
    <row r="15" spans="1:19" ht="40.5">
      <c r="A15" s="17" t="s">
        <v>11</v>
      </c>
      <c r="B15" s="47" t="s">
        <v>2</v>
      </c>
      <c r="C15" s="47" t="s">
        <v>2</v>
      </c>
      <c r="D15" s="47" t="s">
        <v>2</v>
      </c>
      <c r="E15" s="47" t="s">
        <v>2</v>
      </c>
      <c r="F15" s="47" t="s">
        <v>2</v>
      </c>
      <c r="G15" s="51" t="s">
        <v>224</v>
      </c>
      <c r="H15" s="51" t="s">
        <v>224</v>
      </c>
      <c r="I15" s="51" t="s">
        <v>236</v>
      </c>
      <c r="J15" s="154" t="s">
        <v>2</v>
      </c>
      <c r="K15" s="154" t="s">
        <v>2</v>
      </c>
      <c r="L15" s="154" t="s">
        <v>2</v>
      </c>
      <c r="M15" s="154" t="s">
        <v>232</v>
      </c>
      <c r="N15" s="154" t="s">
        <v>2</v>
      </c>
      <c r="O15" s="154" t="s">
        <v>2</v>
      </c>
      <c r="P15" s="154" t="s">
        <v>2</v>
      </c>
      <c r="Q15" s="51" t="s">
        <v>236</v>
      </c>
      <c r="R15" s="154" t="s">
        <v>2</v>
      </c>
      <c r="S15" s="154" t="s">
        <v>224</v>
      </c>
    </row>
    <row r="16" spans="1:19" ht="49.5">
      <c r="A16" s="17" t="s">
        <v>12</v>
      </c>
      <c r="B16" s="47" t="s">
        <v>2</v>
      </c>
      <c r="C16" s="47" t="s">
        <v>2</v>
      </c>
      <c r="D16" s="47" t="s">
        <v>2</v>
      </c>
      <c r="E16" s="47" t="s">
        <v>2</v>
      </c>
      <c r="F16" s="47" t="s">
        <v>2</v>
      </c>
      <c r="G16" s="51" t="s">
        <v>224</v>
      </c>
      <c r="H16" s="51" t="s">
        <v>224</v>
      </c>
      <c r="I16" s="51" t="s">
        <v>236</v>
      </c>
      <c r="J16" s="154" t="s">
        <v>2</v>
      </c>
      <c r="K16" s="154" t="s">
        <v>2</v>
      </c>
      <c r="L16" s="154" t="s">
        <v>2</v>
      </c>
      <c r="M16" s="154" t="s">
        <v>233</v>
      </c>
      <c r="N16" s="154" t="s">
        <v>2</v>
      </c>
      <c r="O16" s="154" t="s">
        <v>2</v>
      </c>
      <c r="P16" s="154" t="s">
        <v>2</v>
      </c>
      <c r="Q16" s="51" t="s">
        <v>236</v>
      </c>
      <c r="R16" s="154" t="s">
        <v>2</v>
      </c>
      <c r="S16" s="154" t="s">
        <v>224</v>
      </c>
    </row>
    <row r="17" spans="1:19" ht="49.5">
      <c r="A17" s="17" t="s">
        <v>13</v>
      </c>
      <c r="B17" s="47" t="s">
        <v>2</v>
      </c>
      <c r="C17" s="47" t="s">
        <v>2</v>
      </c>
      <c r="D17" s="47" t="s">
        <v>2</v>
      </c>
      <c r="E17" s="47" t="s">
        <v>2</v>
      </c>
      <c r="F17" s="47" t="s">
        <v>226</v>
      </c>
      <c r="G17" s="47" t="s">
        <v>226</v>
      </c>
      <c r="H17" s="47" t="s">
        <v>226</v>
      </c>
      <c r="I17" s="51" t="s">
        <v>236</v>
      </c>
      <c r="J17" s="154" t="s">
        <v>2</v>
      </c>
      <c r="K17" s="154" t="s">
        <v>2</v>
      </c>
      <c r="L17" s="154" t="s">
        <v>2</v>
      </c>
      <c r="M17" s="51" t="s">
        <v>236</v>
      </c>
      <c r="N17" s="154" t="s">
        <v>2</v>
      </c>
      <c r="O17" s="154" t="s">
        <v>2</v>
      </c>
      <c r="P17" s="154" t="s">
        <v>2</v>
      </c>
      <c r="Q17" s="51" t="s">
        <v>236</v>
      </c>
      <c r="R17" s="51" t="s">
        <v>236</v>
      </c>
      <c r="S17" s="154" t="s">
        <v>224</v>
      </c>
    </row>
    <row r="18" spans="1:19" ht="12.75">
      <c r="A18" s="17" t="s">
        <v>14</v>
      </c>
      <c r="B18" s="47" t="s">
        <v>2</v>
      </c>
      <c r="C18" s="47" t="s">
        <v>2</v>
      </c>
      <c r="D18" s="47" t="s">
        <v>2</v>
      </c>
      <c r="E18" s="47" t="s">
        <v>2</v>
      </c>
      <c r="F18" s="47" t="s">
        <v>2</v>
      </c>
      <c r="G18" s="51" t="s">
        <v>2</v>
      </c>
      <c r="H18" s="154" t="s">
        <v>2</v>
      </c>
      <c r="I18" s="51" t="s">
        <v>236</v>
      </c>
      <c r="J18" s="154" t="s">
        <v>2</v>
      </c>
      <c r="K18" s="154" t="s">
        <v>2</v>
      </c>
      <c r="L18" s="51" t="s">
        <v>236</v>
      </c>
      <c r="M18" s="154" t="s">
        <v>2</v>
      </c>
      <c r="N18" s="154" t="s">
        <v>2</v>
      </c>
      <c r="O18" s="154" t="s">
        <v>225</v>
      </c>
      <c r="P18" s="154" t="s">
        <v>225</v>
      </c>
      <c r="Q18" s="51" t="s">
        <v>236</v>
      </c>
      <c r="R18" s="154" t="s">
        <v>2</v>
      </c>
      <c r="S18" s="154" t="s">
        <v>224</v>
      </c>
    </row>
    <row r="19" spans="1:19" ht="12.75">
      <c r="A19" s="17" t="s">
        <v>15</v>
      </c>
      <c r="B19" s="47" t="s">
        <v>2</v>
      </c>
      <c r="C19" s="47" t="s">
        <v>2</v>
      </c>
      <c r="D19" s="47" t="s">
        <v>2</v>
      </c>
      <c r="E19" s="47" t="s">
        <v>2</v>
      </c>
      <c r="F19" s="47" t="s">
        <v>2</v>
      </c>
      <c r="G19" s="51" t="s">
        <v>2</v>
      </c>
      <c r="H19" s="154" t="s">
        <v>2</v>
      </c>
      <c r="I19" s="51" t="s">
        <v>236</v>
      </c>
      <c r="J19" s="154" t="s">
        <v>2</v>
      </c>
      <c r="K19" s="154" t="s">
        <v>2</v>
      </c>
      <c r="L19" s="154" t="s">
        <v>2</v>
      </c>
      <c r="M19" s="51" t="s">
        <v>236</v>
      </c>
      <c r="N19" s="154" t="s">
        <v>2</v>
      </c>
      <c r="O19" s="154" t="s">
        <v>2</v>
      </c>
      <c r="P19" s="154" t="s">
        <v>2</v>
      </c>
      <c r="Q19" s="51" t="s">
        <v>236</v>
      </c>
      <c r="R19" s="154" t="s">
        <v>2</v>
      </c>
      <c r="S19" s="154"/>
    </row>
    <row r="20" spans="1:19" ht="12.75">
      <c r="A20" s="17" t="s">
        <v>16</v>
      </c>
      <c r="B20" s="47" t="s">
        <v>2</v>
      </c>
      <c r="C20" s="47" t="s">
        <v>2</v>
      </c>
      <c r="D20" s="47" t="s">
        <v>2</v>
      </c>
      <c r="E20" s="47" t="s">
        <v>2</v>
      </c>
      <c r="F20" s="47" t="s">
        <v>2</v>
      </c>
      <c r="G20" s="51"/>
      <c r="H20" s="154" t="s">
        <v>2</v>
      </c>
      <c r="I20" s="51" t="s">
        <v>236</v>
      </c>
      <c r="J20" s="154" t="s">
        <v>2</v>
      </c>
      <c r="K20" s="51" t="s">
        <v>236</v>
      </c>
      <c r="L20" s="154" t="s">
        <v>2</v>
      </c>
      <c r="M20" s="51" t="s">
        <v>236</v>
      </c>
      <c r="N20" s="154" t="s">
        <v>2</v>
      </c>
      <c r="O20" s="51" t="s">
        <v>236</v>
      </c>
      <c r="P20" s="154" t="s">
        <v>2</v>
      </c>
      <c r="Q20" s="51" t="s">
        <v>236</v>
      </c>
      <c r="R20" s="154" t="s">
        <v>2</v>
      </c>
      <c r="S20" s="154" t="s">
        <v>224</v>
      </c>
    </row>
    <row r="21" spans="1:19" ht="40.5">
      <c r="A21" s="17" t="s">
        <v>17</v>
      </c>
      <c r="B21" s="47" t="s">
        <v>2</v>
      </c>
      <c r="C21" s="47" t="s">
        <v>2</v>
      </c>
      <c r="D21" s="47" t="s">
        <v>2</v>
      </c>
      <c r="E21" s="47" t="s">
        <v>2</v>
      </c>
      <c r="F21" s="47" t="s">
        <v>2</v>
      </c>
      <c r="G21" s="51" t="s">
        <v>2</v>
      </c>
      <c r="H21" s="154" t="s">
        <v>2</v>
      </c>
      <c r="I21" s="147" t="s">
        <v>230</v>
      </c>
      <c r="J21" s="154" t="s">
        <v>2</v>
      </c>
      <c r="K21" s="154" t="s">
        <v>2</v>
      </c>
      <c r="L21" s="154" t="s">
        <v>2</v>
      </c>
      <c r="M21" s="154" t="s">
        <v>232</v>
      </c>
      <c r="N21" s="154" t="s">
        <v>2</v>
      </c>
      <c r="O21" s="154" t="s">
        <v>2</v>
      </c>
      <c r="P21" s="154" t="s">
        <v>2</v>
      </c>
      <c r="Q21" s="51" t="s">
        <v>236</v>
      </c>
      <c r="R21" s="154" t="s">
        <v>2</v>
      </c>
      <c r="S21" s="154" t="s">
        <v>224</v>
      </c>
    </row>
    <row r="22" spans="1:19" ht="31.5">
      <c r="A22" s="17" t="s">
        <v>18</v>
      </c>
      <c r="B22" s="47" t="s">
        <v>2</v>
      </c>
      <c r="C22" s="47" t="s">
        <v>2</v>
      </c>
      <c r="D22" s="47" t="s">
        <v>2</v>
      </c>
      <c r="E22" s="47" t="s">
        <v>2</v>
      </c>
      <c r="F22" s="47" t="s">
        <v>2</v>
      </c>
      <c r="G22" s="51" t="s">
        <v>2</v>
      </c>
      <c r="H22" s="154" t="s">
        <v>2</v>
      </c>
      <c r="I22" s="147" t="s">
        <v>230</v>
      </c>
      <c r="J22" s="154" t="s">
        <v>2</v>
      </c>
      <c r="K22" s="154" t="s">
        <v>2</v>
      </c>
      <c r="L22" s="154" t="s">
        <v>2</v>
      </c>
      <c r="M22" s="154" t="s">
        <v>2</v>
      </c>
      <c r="N22" s="154" t="s">
        <v>2</v>
      </c>
      <c r="O22" s="154" t="s">
        <v>2</v>
      </c>
      <c r="P22" s="154" t="s">
        <v>2</v>
      </c>
      <c r="Q22" s="51" t="s">
        <v>236</v>
      </c>
      <c r="R22" s="154" t="s">
        <v>2</v>
      </c>
      <c r="S22" s="154" t="s">
        <v>224</v>
      </c>
    </row>
    <row r="23" spans="1:19" ht="59.25">
      <c r="A23" s="17" t="s">
        <v>19</v>
      </c>
      <c r="B23" s="47" t="s">
        <v>2</v>
      </c>
      <c r="C23" s="47" t="s">
        <v>2</v>
      </c>
      <c r="D23" s="47" t="s">
        <v>2</v>
      </c>
      <c r="E23" s="47" t="s">
        <v>2</v>
      </c>
      <c r="F23" s="47" t="s">
        <v>2</v>
      </c>
      <c r="G23" s="51" t="s">
        <v>2</v>
      </c>
      <c r="H23" s="154" t="s">
        <v>2</v>
      </c>
      <c r="I23" s="154" t="s">
        <v>2</v>
      </c>
      <c r="J23" s="154" t="s">
        <v>2</v>
      </c>
      <c r="K23" s="154" t="s">
        <v>2</v>
      </c>
      <c r="L23" s="154" t="s">
        <v>2</v>
      </c>
      <c r="M23" s="154" t="s">
        <v>2</v>
      </c>
      <c r="N23" s="154" t="s">
        <v>2</v>
      </c>
      <c r="O23" s="154" t="s">
        <v>234</v>
      </c>
      <c r="P23" s="154" t="s">
        <v>234</v>
      </c>
      <c r="Q23" s="51" t="s">
        <v>236</v>
      </c>
      <c r="R23" s="154" t="s">
        <v>2</v>
      </c>
      <c r="S23" s="51" t="s">
        <v>236</v>
      </c>
    </row>
    <row r="24" spans="1:19" ht="51">
      <c r="A24" s="17" t="s">
        <v>20</v>
      </c>
      <c r="B24" s="47" t="s">
        <v>2</v>
      </c>
      <c r="C24" s="47" t="s">
        <v>2</v>
      </c>
      <c r="D24" s="47" t="s">
        <v>2</v>
      </c>
      <c r="E24" s="47" t="s">
        <v>2</v>
      </c>
      <c r="F24" s="47" t="s">
        <v>2</v>
      </c>
      <c r="G24" s="51" t="s">
        <v>2</v>
      </c>
      <c r="H24" s="154" t="s">
        <v>2</v>
      </c>
      <c r="I24" s="147" t="s">
        <v>231</v>
      </c>
      <c r="J24" s="154" t="s">
        <v>2</v>
      </c>
      <c r="K24" s="154" t="s">
        <v>2</v>
      </c>
      <c r="L24" s="154" t="s">
        <v>2</v>
      </c>
      <c r="M24" s="51" t="s">
        <v>236</v>
      </c>
      <c r="N24" s="154" t="s">
        <v>2</v>
      </c>
      <c r="O24" s="154" t="s">
        <v>2</v>
      </c>
      <c r="P24" s="154" t="s">
        <v>2</v>
      </c>
      <c r="Q24" s="51" t="s">
        <v>236</v>
      </c>
      <c r="R24" s="154" t="s">
        <v>2</v>
      </c>
      <c r="S24" s="154" t="s">
        <v>224</v>
      </c>
    </row>
    <row r="25" spans="1:19" ht="12.75">
      <c r="A25" s="17" t="s">
        <v>21</v>
      </c>
      <c r="B25" s="47" t="s">
        <v>2</v>
      </c>
      <c r="C25" s="47" t="s">
        <v>2</v>
      </c>
      <c r="D25" s="47" t="s">
        <v>2</v>
      </c>
      <c r="E25" s="47" t="s">
        <v>2</v>
      </c>
      <c r="F25" s="47" t="s">
        <v>2</v>
      </c>
      <c r="G25" s="51" t="s">
        <v>2</v>
      </c>
      <c r="H25" s="154" t="s">
        <v>2</v>
      </c>
      <c r="I25" s="154" t="s">
        <v>2</v>
      </c>
      <c r="J25" s="154" t="s">
        <v>2</v>
      </c>
      <c r="K25" s="51" t="s">
        <v>236</v>
      </c>
      <c r="L25" s="154" t="s">
        <v>2</v>
      </c>
      <c r="M25" s="154" t="s">
        <v>2</v>
      </c>
      <c r="N25" s="154" t="s">
        <v>2</v>
      </c>
      <c r="O25" s="154" t="s">
        <v>2</v>
      </c>
      <c r="P25" s="154" t="s">
        <v>2</v>
      </c>
      <c r="Q25" s="154" t="s">
        <v>2</v>
      </c>
      <c r="R25" s="154" t="s">
        <v>2</v>
      </c>
      <c r="S25" s="154" t="s">
        <v>224</v>
      </c>
    </row>
    <row r="26" spans="1:19" ht="12.75">
      <c r="A26" s="17" t="s">
        <v>22</v>
      </c>
      <c r="B26" s="47" t="s">
        <v>2</v>
      </c>
      <c r="C26" s="47" t="s">
        <v>2</v>
      </c>
      <c r="D26" s="47" t="s">
        <v>2</v>
      </c>
      <c r="E26" s="47" t="s">
        <v>2</v>
      </c>
      <c r="F26" s="47" t="s">
        <v>2</v>
      </c>
      <c r="G26" s="51" t="s">
        <v>2</v>
      </c>
      <c r="H26" s="154" t="s">
        <v>2</v>
      </c>
      <c r="I26" s="51" t="s">
        <v>236</v>
      </c>
      <c r="J26" s="154" t="s">
        <v>2</v>
      </c>
      <c r="K26" s="154" t="s">
        <v>2</v>
      </c>
      <c r="L26" s="154" t="s">
        <v>2</v>
      </c>
      <c r="M26" s="154" t="s">
        <v>2</v>
      </c>
      <c r="N26" s="154" t="s">
        <v>2</v>
      </c>
      <c r="O26" s="154" t="s">
        <v>2</v>
      </c>
      <c r="P26" s="154" t="s">
        <v>2</v>
      </c>
      <c r="Q26" s="51" t="s">
        <v>236</v>
      </c>
      <c r="R26" s="154" t="s">
        <v>2</v>
      </c>
      <c r="S26" s="154" t="s">
        <v>224</v>
      </c>
    </row>
    <row r="27" spans="1:19" ht="12.75">
      <c r="A27" s="17" t="s">
        <v>23</v>
      </c>
      <c r="B27" s="47" t="s">
        <v>2</v>
      </c>
      <c r="C27" s="47" t="s">
        <v>2</v>
      </c>
      <c r="D27" s="47" t="s">
        <v>2</v>
      </c>
      <c r="E27" s="47" t="s">
        <v>2</v>
      </c>
      <c r="F27" s="47" t="s">
        <v>2</v>
      </c>
      <c r="G27" s="51" t="s">
        <v>2</v>
      </c>
      <c r="H27" s="154" t="s">
        <v>2</v>
      </c>
      <c r="I27" s="51" t="s">
        <v>236</v>
      </c>
      <c r="J27" s="154" t="s">
        <v>2</v>
      </c>
      <c r="K27" s="154" t="s">
        <v>2</v>
      </c>
      <c r="L27" s="154" t="s">
        <v>2</v>
      </c>
      <c r="M27" s="51" t="s">
        <v>236</v>
      </c>
      <c r="N27" s="154" t="s">
        <v>2</v>
      </c>
      <c r="O27" s="154" t="s">
        <v>2</v>
      </c>
      <c r="P27" s="154" t="s">
        <v>2</v>
      </c>
      <c r="Q27" s="51" t="s">
        <v>236</v>
      </c>
      <c r="R27" s="154" t="s">
        <v>2</v>
      </c>
      <c r="S27" s="51" t="s">
        <v>236</v>
      </c>
    </row>
    <row r="28" spans="1:7" ht="12.75">
      <c r="A28" s="8"/>
      <c r="B28" s="48"/>
      <c r="C28" s="5"/>
      <c r="D28" s="5"/>
      <c r="E28" s="6"/>
      <c r="F28" s="15"/>
      <c r="G28" s="15"/>
    </row>
    <row r="29" spans="1:19" s="151" customFormat="1" ht="12.75">
      <c r="A29" s="3" t="s">
        <v>211</v>
      </c>
      <c r="B29" s="44"/>
      <c r="C29" s="153"/>
      <c r="D29" s="153"/>
      <c r="F29" s="152"/>
      <c r="G29" s="152"/>
      <c r="S29" s="45"/>
    </row>
    <row r="30" spans="1:19" s="151" customFormat="1" ht="12.75">
      <c r="A30" s="3" t="s">
        <v>212</v>
      </c>
      <c r="B30" s="44"/>
      <c r="F30" s="152"/>
      <c r="G30" s="152"/>
      <c r="S30" s="45"/>
    </row>
  </sheetData>
  <sheetProtection/>
  <mergeCells count="5">
    <mergeCell ref="S3:S4"/>
    <mergeCell ref="B3:E3"/>
    <mergeCell ref="F3:I3"/>
    <mergeCell ref="J3:M3"/>
    <mergeCell ref="N3:R3"/>
  </mergeCells>
  <printOptions/>
  <pageMargins left="0.7874015748031497" right="0.7874015748031497" top="0.984251968503937" bottom="0.984251968503937" header="0.5118110236220472" footer="0.5118110236220472"/>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9.00390625" defaultRowHeight="13.5"/>
  <cols>
    <col min="1" max="1" width="10.625" style="151" customWidth="1"/>
    <col min="2" max="2" width="4.75390625" style="44" customWidth="1"/>
    <col min="3" max="3" width="4.75390625" style="0" customWidth="1"/>
    <col min="4" max="4" width="4.75390625" style="44" customWidth="1"/>
    <col min="5" max="5" width="8.875" style="14" customWidth="1"/>
    <col min="6" max="6" width="19.125" style="57" customWidth="1"/>
    <col min="7" max="7" width="4.25390625" style="0" customWidth="1"/>
    <col min="8" max="8" width="8.875" style="0" customWidth="1"/>
    <col min="9" max="9" width="9.125" style="0" bestFit="1" customWidth="1"/>
    <col min="10" max="10" width="7.75390625" style="0" customWidth="1"/>
    <col min="11" max="12" width="4.75390625" style="0" customWidth="1"/>
    <col min="13" max="13" width="9.875" style="0" bestFit="1" customWidth="1"/>
    <col min="14" max="14" width="4.75390625" style="0" customWidth="1"/>
    <col min="15" max="16" width="8.625" style="0" customWidth="1"/>
    <col min="17" max="17" width="4.75390625" style="0" customWidth="1"/>
    <col min="18" max="18" width="7.00390625" style="0" customWidth="1"/>
    <col min="19" max="19" width="11.875" style="0" bestFit="1" customWidth="1"/>
  </cols>
  <sheetData>
    <row r="1" spans="1:3" ht="13.5">
      <c r="A1" s="155" t="s">
        <v>237</v>
      </c>
      <c r="B1" s="45"/>
      <c r="C1" s="1"/>
    </row>
    <row r="3" spans="1:19" s="1" customFormat="1" ht="12.75">
      <c r="A3" s="156"/>
      <c r="B3" s="269" t="s">
        <v>213</v>
      </c>
      <c r="C3" s="270"/>
      <c r="D3" s="270"/>
      <c r="E3" s="271"/>
      <c r="F3" s="272" t="s">
        <v>214</v>
      </c>
      <c r="G3" s="272"/>
      <c r="H3" s="272"/>
      <c r="I3" s="272"/>
      <c r="J3" s="273" t="s">
        <v>219</v>
      </c>
      <c r="K3" s="273"/>
      <c r="L3" s="273"/>
      <c r="M3" s="273"/>
      <c r="N3" s="273" t="s">
        <v>222</v>
      </c>
      <c r="O3" s="273"/>
      <c r="P3" s="273"/>
      <c r="Q3" s="273"/>
      <c r="R3" s="273"/>
      <c r="S3" s="265" t="s">
        <v>223</v>
      </c>
    </row>
    <row r="4" spans="1:19" s="45" customFormat="1" ht="24">
      <c r="A4" s="157"/>
      <c r="B4" s="46" t="s">
        <v>215</v>
      </c>
      <c r="C4" s="49" t="s">
        <v>216</v>
      </c>
      <c r="D4" s="49" t="s">
        <v>217</v>
      </c>
      <c r="E4" s="50" t="s">
        <v>218</v>
      </c>
      <c r="F4" s="51" t="s">
        <v>215</v>
      </c>
      <c r="G4" s="51" t="s">
        <v>216</v>
      </c>
      <c r="H4" s="51" t="s">
        <v>217</v>
      </c>
      <c r="I4" s="51" t="s">
        <v>218</v>
      </c>
      <c r="J4" s="51" t="s">
        <v>215</v>
      </c>
      <c r="K4" s="51" t="s">
        <v>216</v>
      </c>
      <c r="L4" s="51" t="s">
        <v>217</v>
      </c>
      <c r="M4" s="51" t="s">
        <v>220</v>
      </c>
      <c r="N4" s="51" t="s">
        <v>215</v>
      </c>
      <c r="O4" s="51" t="s">
        <v>216</v>
      </c>
      <c r="P4" s="51" t="s">
        <v>217</v>
      </c>
      <c r="Q4" s="51" t="s">
        <v>220</v>
      </c>
      <c r="R4" s="51" t="s">
        <v>221</v>
      </c>
      <c r="S4" s="265"/>
    </row>
    <row r="5" spans="1:19" s="1" customFormat="1" ht="12">
      <c r="A5" s="17" t="s">
        <v>24</v>
      </c>
      <c r="B5" s="47" t="s">
        <v>2</v>
      </c>
      <c r="C5" s="47" t="s">
        <v>2</v>
      </c>
      <c r="D5" s="47" t="s">
        <v>2</v>
      </c>
      <c r="E5" s="47" t="s">
        <v>2</v>
      </c>
      <c r="F5" s="47" t="s">
        <v>2</v>
      </c>
      <c r="G5" s="47" t="s">
        <v>2</v>
      </c>
      <c r="H5" s="47" t="s">
        <v>2</v>
      </c>
      <c r="I5" s="47" t="s">
        <v>2</v>
      </c>
      <c r="J5" s="47" t="s">
        <v>2</v>
      </c>
      <c r="K5" s="51" t="s">
        <v>236</v>
      </c>
      <c r="L5" s="154" t="s">
        <v>2</v>
      </c>
      <c r="M5" s="51" t="s">
        <v>236</v>
      </c>
      <c r="N5" s="154" t="s">
        <v>2</v>
      </c>
      <c r="O5" s="154" t="s">
        <v>2</v>
      </c>
      <c r="P5" s="154" t="s">
        <v>2</v>
      </c>
      <c r="Q5" s="154" t="s">
        <v>2</v>
      </c>
      <c r="R5" s="154" t="s">
        <v>2</v>
      </c>
      <c r="S5" s="154" t="s">
        <v>2</v>
      </c>
    </row>
    <row r="6" spans="1:19" s="1" customFormat="1" ht="49.5">
      <c r="A6" s="17" t="s">
        <v>25</v>
      </c>
      <c r="B6" s="47" t="s">
        <v>2</v>
      </c>
      <c r="C6" s="47" t="s">
        <v>2</v>
      </c>
      <c r="D6" s="47" t="s">
        <v>2</v>
      </c>
      <c r="E6" s="47" t="s">
        <v>2</v>
      </c>
      <c r="F6" s="47" t="s">
        <v>238</v>
      </c>
      <c r="G6" s="47" t="s">
        <v>238</v>
      </c>
      <c r="H6" s="47" t="s">
        <v>238</v>
      </c>
      <c r="I6" s="47" t="s">
        <v>238</v>
      </c>
      <c r="J6" s="154" t="s">
        <v>2</v>
      </c>
      <c r="K6" s="154" t="s">
        <v>2</v>
      </c>
      <c r="L6" s="154" t="s">
        <v>2</v>
      </c>
      <c r="M6" s="51" t="s">
        <v>236</v>
      </c>
      <c r="N6" s="51" t="s">
        <v>236</v>
      </c>
      <c r="O6" s="51" t="s">
        <v>236</v>
      </c>
      <c r="P6" s="51" t="s">
        <v>236</v>
      </c>
      <c r="Q6" s="51" t="s">
        <v>236</v>
      </c>
      <c r="R6" s="51" t="s">
        <v>236</v>
      </c>
      <c r="S6" s="51" t="s">
        <v>236</v>
      </c>
    </row>
    <row r="7" spans="1:19" s="1" customFormat="1" ht="59.25">
      <c r="A7" s="17" t="s">
        <v>26</v>
      </c>
      <c r="B7" s="47" t="s">
        <v>2</v>
      </c>
      <c r="C7" s="47" t="s">
        <v>2</v>
      </c>
      <c r="D7" s="47" t="s">
        <v>2</v>
      </c>
      <c r="E7" s="47" t="s">
        <v>2</v>
      </c>
      <c r="F7" s="47" t="s">
        <v>239</v>
      </c>
      <c r="G7" s="47" t="s">
        <v>239</v>
      </c>
      <c r="H7" s="47" t="s">
        <v>239</v>
      </c>
      <c r="I7" s="47" t="s">
        <v>239</v>
      </c>
      <c r="J7" s="154" t="s">
        <v>2</v>
      </c>
      <c r="K7" s="51" t="s">
        <v>236</v>
      </c>
      <c r="L7" s="154" t="s">
        <v>2</v>
      </c>
      <c r="M7" s="154" t="s">
        <v>2</v>
      </c>
      <c r="N7" s="154" t="s">
        <v>2</v>
      </c>
      <c r="O7" s="154" t="s">
        <v>2</v>
      </c>
      <c r="P7" s="154" t="s">
        <v>2</v>
      </c>
      <c r="Q7" s="154" t="s">
        <v>2</v>
      </c>
      <c r="R7" s="154" t="s">
        <v>2</v>
      </c>
      <c r="S7" s="51" t="s">
        <v>236</v>
      </c>
    </row>
    <row r="8" spans="1:19" s="1" customFormat="1" ht="12">
      <c r="A8" s="17" t="s">
        <v>27</v>
      </c>
      <c r="B8" s="47" t="s">
        <v>2</v>
      </c>
      <c r="C8" s="47" t="s">
        <v>2</v>
      </c>
      <c r="D8" s="47" t="s">
        <v>2</v>
      </c>
      <c r="E8" s="47" t="s">
        <v>2</v>
      </c>
      <c r="F8" s="47" t="s">
        <v>236</v>
      </c>
      <c r="G8" s="47" t="s">
        <v>236</v>
      </c>
      <c r="H8" s="47" t="s">
        <v>236</v>
      </c>
      <c r="I8" s="47" t="s">
        <v>236</v>
      </c>
      <c r="J8" s="154" t="s">
        <v>2</v>
      </c>
      <c r="K8" s="51" t="s">
        <v>236</v>
      </c>
      <c r="L8" s="154" t="s">
        <v>2</v>
      </c>
      <c r="M8" s="51" t="s">
        <v>236</v>
      </c>
      <c r="N8" s="154" t="s">
        <v>2</v>
      </c>
      <c r="O8" s="51" t="s">
        <v>236</v>
      </c>
      <c r="P8" s="51" t="s">
        <v>236</v>
      </c>
      <c r="Q8" s="51" t="s">
        <v>236</v>
      </c>
      <c r="R8" s="51" t="s">
        <v>236</v>
      </c>
      <c r="S8" s="51" t="s">
        <v>236</v>
      </c>
    </row>
    <row r="9" spans="1:19" s="1" customFormat="1" ht="12">
      <c r="A9" s="17" t="s">
        <v>28</v>
      </c>
      <c r="B9" s="47" t="s">
        <v>2</v>
      </c>
      <c r="C9" s="47" t="s">
        <v>2</v>
      </c>
      <c r="D9" s="47" t="s">
        <v>2</v>
      </c>
      <c r="E9" s="47" t="s">
        <v>2</v>
      </c>
      <c r="F9" s="47" t="s">
        <v>236</v>
      </c>
      <c r="G9" s="47" t="s">
        <v>236</v>
      </c>
      <c r="H9" s="47" t="s">
        <v>236</v>
      </c>
      <c r="I9" s="47" t="s">
        <v>236</v>
      </c>
      <c r="J9" s="154" t="s">
        <v>2</v>
      </c>
      <c r="K9" s="51" t="s">
        <v>236</v>
      </c>
      <c r="L9" s="154" t="s">
        <v>2</v>
      </c>
      <c r="M9" s="51" t="s">
        <v>236</v>
      </c>
      <c r="N9" s="154" t="s">
        <v>2</v>
      </c>
      <c r="O9" s="51" t="s">
        <v>236</v>
      </c>
      <c r="P9" s="51" t="s">
        <v>236</v>
      </c>
      <c r="Q9" s="51" t="s">
        <v>236</v>
      </c>
      <c r="R9" s="51" t="s">
        <v>236</v>
      </c>
      <c r="S9" s="51" t="s">
        <v>236</v>
      </c>
    </row>
    <row r="10" spans="1:19" s="1" customFormat="1" ht="30.75">
      <c r="A10" s="17" t="s">
        <v>29</v>
      </c>
      <c r="B10" s="47" t="s">
        <v>2</v>
      </c>
      <c r="C10" s="47" t="s">
        <v>2</v>
      </c>
      <c r="D10" s="47" t="s">
        <v>2</v>
      </c>
      <c r="E10" s="47" t="s">
        <v>2</v>
      </c>
      <c r="F10" s="47" t="s">
        <v>236</v>
      </c>
      <c r="G10" s="47" t="s">
        <v>236</v>
      </c>
      <c r="H10" s="47" t="s">
        <v>236</v>
      </c>
      <c r="I10" s="47" t="s">
        <v>236</v>
      </c>
      <c r="J10" s="154" t="s">
        <v>229</v>
      </c>
      <c r="K10" s="51" t="s">
        <v>236</v>
      </c>
      <c r="L10" s="154" t="s">
        <v>2</v>
      </c>
      <c r="M10" s="154" t="s">
        <v>2</v>
      </c>
      <c r="N10" s="154" t="s">
        <v>2</v>
      </c>
      <c r="O10" s="51" t="s">
        <v>236</v>
      </c>
      <c r="P10" s="51" t="s">
        <v>236</v>
      </c>
      <c r="Q10" s="51" t="s">
        <v>236</v>
      </c>
      <c r="R10" s="51" t="s">
        <v>236</v>
      </c>
      <c r="S10" s="154" t="s">
        <v>2</v>
      </c>
    </row>
    <row r="11" spans="1:19" s="1" customFormat="1" ht="12">
      <c r="A11" s="17" t="s">
        <v>30</v>
      </c>
      <c r="B11" s="47" t="s">
        <v>2</v>
      </c>
      <c r="C11" s="47" t="s">
        <v>2</v>
      </c>
      <c r="D11" s="47" t="s">
        <v>2</v>
      </c>
      <c r="E11" s="47" t="s">
        <v>2</v>
      </c>
      <c r="F11" s="47" t="s">
        <v>236</v>
      </c>
      <c r="G11" s="47" t="s">
        <v>236</v>
      </c>
      <c r="H11" s="47" t="s">
        <v>236</v>
      </c>
      <c r="I11" s="47" t="s">
        <v>236</v>
      </c>
      <c r="J11" s="154" t="s">
        <v>2</v>
      </c>
      <c r="K11" s="51" t="s">
        <v>236</v>
      </c>
      <c r="L11" s="154" t="s">
        <v>2</v>
      </c>
      <c r="M11" s="51" t="s">
        <v>236</v>
      </c>
      <c r="N11" s="154" t="s">
        <v>2</v>
      </c>
      <c r="O11" s="51" t="s">
        <v>236</v>
      </c>
      <c r="P11" s="51" t="s">
        <v>236</v>
      </c>
      <c r="Q11" s="51" t="s">
        <v>236</v>
      </c>
      <c r="R11" s="51" t="s">
        <v>236</v>
      </c>
      <c r="S11" s="154" t="s">
        <v>2</v>
      </c>
    </row>
    <row r="12" spans="1:19" s="1" customFormat="1" ht="12">
      <c r="A12" s="17" t="s">
        <v>31</v>
      </c>
      <c r="B12" s="47" t="s">
        <v>2</v>
      </c>
      <c r="C12" s="47" t="s">
        <v>2</v>
      </c>
      <c r="D12" s="47" t="s">
        <v>2</v>
      </c>
      <c r="E12" s="47" t="s">
        <v>2</v>
      </c>
      <c r="F12" s="47" t="s">
        <v>236</v>
      </c>
      <c r="G12" s="47" t="s">
        <v>236</v>
      </c>
      <c r="H12" s="47" t="s">
        <v>236</v>
      </c>
      <c r="I12" s="47" t="s">
        <v>236</v>
      </c>
      <c r="J12" s="154" t="s">
        <v>2</v>
      </c>
      <c r="K12" s="51" t="s">
        <v>236</v>
      </c>
      <c r="L12" s="154" t="s">
        <v>2</v>
      </c>
      <c r="M12" s="51" t="s">
        <v>236</v>
      </c>
      <c r="N12" s="154" t="s">
        <v>2</v>
      </c>
      <c r="O12" s="154" t="s">
        <v>2</v>
      </c>
      <c r="P12" s="51" t="s">
        <v>236</v>
      </c>
      <c r="Q12" s="51" t="s">
        <v>236</v>
      </c>
      <c r="R12" s="51" t="s">
        <v>236</v>
      </c>
      <c r="S12" s="51" t="s">
        <v>236</v>
      </c>
    </row>
    <row r="13" spans="1:19" s="1" customFormat="1" ht="12">
      <c r="A13" s="17" t="s">
        <v>32</v>
      </c>
      <c r="B13" s="47" t="s">
        <v>2</v>
      </c>
      <c r="C13" s="47" t="s">
        <v>2</v>
      </c>
      <c r="D13" s="47" t="s">
        <v>2</v>
      </c>
      <c r="E13" s="47" t="s">
        <v>2</v>
      </c>
      <c r="F13" s="47" t="s">
        <v>2</v>
      </c>
      <c r="G13" s="51" t="s">
        <v>224</v>
      </c>
      <c r="H13" s="51" t="s">
        <v>224</v>
      </c>
      <c r="I13" s="51" t="s">
        <v>224</v>
      </c>
      <c r="J13" s="154" t="s">
        <v>2</v>
      </c>
      <c r="K13" s="154" t="s">
        <v>224</v>
      </c>
      <c r="L13" s="154" t="s">
        <v>2</v>
      </c>
      <c r="M13" s="51" t="s">
        <v>236</v>
      </c>
      <c r="N13" s="154" t="s">
        <v>2</v>
      </c>
      <c r="O13" s="154" t="s">
        <v>2</v>
      </c>
      <c r="P13" s="154" t="s">
        <v>2</v>
      </c>
      <c r="Q13" s="51" t="s">
        <v>236</v>
      </c>
      <c r="R13" s="154" t="s">
        <v>2</v>
      </c>
      <c r="S13" s="154" t="s">
        <v>2</v>
      </c>
    </row>
    <row r="14" spans="1:19" s="1" customFormat="1" ht="12">
      <c r="A14" s="17" t="s">
        <v>33</v>
      </c>
      <c r="B14" s="47" t="s">
        <v>2</v>
      </c>
      <c r="C14" s="47" t="s">
        <v>2</v>
      </c>
      <c r="D14" s="47" t="s">
        <v>2</v>
      </c>
      <c r="E14" s="47" t="s">
        <v>2</v>
      </c>
      <c r="F14" s="47" t="s">
        <v>236</v>
      </c>
      <c r="G14" s="47" t="s">
        <v>236</v>
      </c>
      <c r="H14" s="47" t="s">
        <v>236</v>
      </c>
      <c r="I14" s="47" t="s">
        <v>236</v>
      </c>
      <c r="J14" s="154" t="s">
        <v>2</v>
      </c>
      <c r="K14" s="51" t="s">
        <v>236</v>
      </c>
      <c r="L14" s="154" t="s">
        <v>2</v>
      </c>
      <c r="M14" s="51" t="s">
        <v>236</v>
      </c>
      <c r="N14" s="51" t="s">
        <v>236</v>
      </c>
      <c r="O14" s="51" t="s">
        <v>236</v>
      </c>
      <c r="P14" s="51" t="s">
        <v>236</v>
      </c>
      <c r="Q14" s="51" t="s">
        <v>236</v>
      </c>
      <c r="R14" s="51" t="s">
        <v>236</v>
      </c>
      <c r="S14" s="51" t="s">
        <v>236</v>
      </c>
    </row>
    <row r="15" spans="1:19" s="1" customFormat="1" ht="12">
      <c r="A15" s="17" t="s">
        <v>34</v>
      </c>
      <c r="B15" s="47" t="s">
        <v>2</v>
      </c>
      <c r="C15" s="47" t="s">
        <v>2</v>
      </c>
      <c r="D15" s="47" t="s">
        <v>2</v>
      </c>
      <c r="E15" s="47" t="s">
        <v>2</v>
      </c>
      <c r="F15" s="47" t="s">
        <v>236</v>
      </c>
      <c r="G15" s="47" t="s">
        <v>236</v>
      </c>
      <c r="H15" s="47" t="s">
        <v>236</v>
      </c>
      <c r="I15" s="47" t="s">
        <v>236</v>
      </c>
      <c r="J15" s="154" t="s">
        <v>2</v>
      </c>
      <c r="K15" s="51" t="s">
        <v>236</v>
      </c>
      <c r="L15" s="154" t="s">
        <v>2</v>
      </c>
      <c r="M15" s="51" t="s">
        <v>236</v>
      </c>
      <c r="N15" s="51" t="s">
        <v>236</v>
      </c>
      <c r="O15" s="51" t="s">
        <v>236</v>
      </c>
      <c r="P15" s="51" t="s">
        <v>236</v>
      </c>
      <c r="Q15" s="51" t="s">
        <v>236</v>
      </c>
      <c r="R15" s="51" t="s">
        <v>236</v>
      </c>
      <c r="S15" s="51" t="s">
        <v>236</v>
      </c>
    </row>
    <row r="16" spans="1:19" s="1" customFormat="1" ht="12">
      <c r="A16" s="17" t="s">
        <v>35</v>
      </c>
      <c r="B16" s="47" t="s">
        <v>2</v>
      </c>
      <c r="C16" s="47" t="s">
        <v>2</v>
      </c>
      <c r="D16" s="47" t="s">
        <v>2</v>
      </c>
      <c r="E16" s="47" t="s">
        <v>2</v>
      </c>
      <c r="F16" s="47" t="s">
        <v>236</v>
      </c>
      <c r="G16" s="47" t="s">
        <v>236</v>
      </c>
      <c r="H16" s="47" t="s">
        <v>236</v>
      </c>
      <c r="I16" s="47" t="s">
        <v>236</v>
      </c>
      <c r="J16" s="154" t="s">
        <v>2</v>
      </c>
      <c r="K16" s="51" t="s">
        <v>236</v>
      </c>
      <c r="L16" s="154" t="s">
        <v>2</v>
      </c>
      <c r="M16" s="51" t="s">
        <v>236</v>
      </c>
      <c r="N16" s="51" t="s">
        <v>236</v>
      </c>
      <c r="O16" s="51" t="s">
        <v>236</v>
      </c>
      <c r="P16" s="51" t="s">
        <v>236</v>
      </c>
      <c r="Q16" s="51" t="s">
        <v>236</v>
      </c>
      <c r="R16" s="51" t="s">
        <v>236</v>
      </c>
      <c r="S16" s="51" t="s">
        <v>236</v>
      </c>
    </row>
    <row r="17" spans="1:19" s="1" customFormat="1" ht="12">
      <c r="A17" s="17" t="s">
        <v>36</v>
      </c>
      <c r="B17" s="47" t="s">
        <v>2</v>
      </c>
      <c r="C17" s="47" t="s">
        <v>2</v>
      </c>
      <c r="D17" s="47" t="s">
        <v>2</v>
      </c>
      <c r="E17" s="47" t="s">
        <v>2</v>
      </c>
      <c r="F17" s="47" t="s">
        <v>236</v>
      </c>
      <c r="G17" s="47" t="s">
        <v>236</v>
      </c>
      <c r="H17" s="47" t="s">
        <v>236</v>
      </c>
      <c r="I17" s="47" t="s">
        <v>236</v>
      </c>
      <c r="J17" s="154" t="s">
        <v>2</v>
      </c>
      <c r="K17" s="51" t="s">
        <v>236</v>
      </c>
      <c r="L17" s="154" t="s">
        <v>2</v>
      </c>
      <c r="M17" s="51" t="s">
        <v>236</v>
      </c>
      <c r="N17" s="51" t="s">
        <v>236</v>
      </c>
      <c r="O17" s="51" t="s">
        <v>236</v>
      </c>
      <c r="P17" s="51" t="s">
        <v>236</v>
      </c>
      <c r="Q17" s="51" t="s">
        <v>236</v>
      </c>
      <c r="R17" s="51" t="s">
        <v>236</v>
      </c>
      <c r="S17" s="51" t="s">
        <v>236</v>
      </c>
    </row>
    <row r="18" spans="1:19" s="1" customFormat="1" ht="12">
      <c r="A18" s="17" t="s">
        <v>37</v>
      </c>
      <c r="B18" s="47" t="s">
        <v>2</v>
      </c>
      <c r="C18" s="47" t="s">
        <v>2</v>
      </c>
      <c r="D18" s="47" t="s">
        <v>2</v>
      </c>
      <c r="E18" s="47" t="s">
        <v>2</v>
      </c>
      <c r="F18" s="47" t="s">
        <v>236</v>
      </c>
      <c r="G18" s="47" t="s">
        <v>236</v>
      </c>
      <c r="H18" s="47" t="s">
        <v>236</v>
      </c>
      <c r="I18" s="47" t="s">
        <v>236</v>
      </c>
      <c r="J18" s="154" t="s">
        <v>2</v>
      </c>
      <c r="K18" s="51" t="s">
        <v>236</v>
      </c>
      <c r="L18" s="154" t="s">
        <v>2</v>
      </c>
      <c r="M18" s="51" t="s">
        <v>236</v>
      </c>
      <c r="N18" s="51" t="s">
        <v>236</v>
      </c>
      <c r="O18" s="51" t="s">
        <v>236</v>
      </c>
      <c r="P18" s="51" t="s">
        <v>236</v>
      </c>
      <c r="Q18" s="51" t="s">
        <v>236</v>
      </c>
      <c r="R18" s="51" t="s">
        <v>236</v>
      </c>
      <c r="S18" s="51" t="s">
        <v>236</v>
      </c>
    </row>
    <row r="19" spans="1:19" s="1" customFormat="1" ht="12">
      <c r="A19" s="17" t="s">
        <v>38</v>
      </c>
      <c r="B19" s="47" t="s">
        <v>2</v>
      </c>
      <c r="C19" s="47" t="s">
        <v>2</v>
      </c>
      <c r="D19" s="47" t="s">
        <v>2</v>
      </c>
      <c r="E19" s="47" t="s">
        <v>2</v>
      </c>
      <c r="F19" s="47" t="s">
        <v>236</v>
      </c>
      <c r="G19" s="47" t="s">
        <v>236</v>
      </c>
      <c r="H19" s="47" t="s">
        <v>236</v>
      </c>
      <c r="I19" s="47" t="s">
        <v>236</v>
      </c>
      <c r="J19" s="154" t="s">
        <v>2</v>
      </c>
      <c r="K19" s="51" t="s">
        <v>236</v>
      </c>
      <c r="L19" s="154" t="s">
        <v>2</v>
      </c>
      <c r="M19" s="51" t="s">
        <v>236</v>
      </c>
      <c r="N19" s="51" t="s">
        <v>236</v>
      </c>
      <c r="O19" s="154" t="s">
        <v>2</v>
      </c>
      <c r="P19" s="51" t="s">
        <v>236</v>
      </c>
      <c r="Q19" s="51" t="s">
        <v>236</v>
      </c>
      <c r="R19" s="51" t="s">
        <v>236</v>
      </c>
      <c r="S19" s="51" t="s">
        <v>236</v>
      </c>
    </row>
    <row r="20" spans="1:19" s="1" customFormat="1" ht="12">
      <c r="A20" s="158" t="s">
        <v>39</v>
      </c>
      <c r="B20" s="47" t="s">
        <v>2</v>
      </c>
      <c r="C20" s="47" t="s">
        <v>2</v>
      </c>
      <c r="D20" s="47" t="s">
        <v>2</v>
      </c>
      <c r="E20" s="47" t="s">
        <v>2</v>
      </c>
      <c r="F20" s="47" t="s">
        <v>236</v>
      </c>
      <c r="G20" s="47" t="s">
        <v>236</v>
      </c>
      <c r="H20" s="47" t="s">
        <v>236</v>
      </c>
      <c r="I20" s="47" t="s">
        <v>236</v>
      </c>
      <c r="J20" s="154" t="s">
        <v>2</v>
      </c>
      <c r="K20" s="51" t="s">
        <v>236</v>
      </c>
      <c r="L20" s="154" t="s">
        <v>2</v>
      </c>
      <c r="M20" s="51" t="s">
        <v>236</v>
      </c>
      <c r="N20" s="51" t="s">
        <v>236</v>
      </c>
      <c r="O20" s="51" t="s">
        <v>236</v>
      </c>
      <c r="P20" s="51" t="s">
        <v>236</v>
      </c>
      <c r="Q20" s="51" t="s">
        <v>236</v>
      </c>
      <c r="R20" s="51" t="s">
        <v>236</v>
      </c>
      <c r="S20" s="51" t="s">
        <v>236</v>
      </c>
    </row>
    <row r="21" spans="1:19" s="1" customFormat="1" ht="12">
      <c r="A21" s="158" t="s">
        <v>40</v>
      </c>
      <c r="B21" s="47" t="s">
        <v>2</v>
      </c>
      <c r="C21" s="47" t="s">
        <v>2</v>
      </c>
      <c r="D21" s="47" t="s">
        <v>2</v>
      </c>
      <c r="E21" s="47" t="s">
        <v>2</v>
      </c>
      <c r="F21" s="47" t="s">
        <v>236</v>
      </c>
      <c r="G21" s="47" t="s">
        <v>236</v>
      </c>
      <c r="H21" s="47" t="s">
        <v>236</v>
      </c>
      <c r="I21" s="47" t="s">
        <v>236</v>
      </c>
      <c r="J21" s="154" t="s">
        <v>2</v>
      </c>
      <c r="K21" s="51" t="s">
        <v>236</v>
      </c>
      <c r="L21" s="154" t="s">
        <v>2</v>
      </c>
      <c r="M21" s="154" t="s">
        <v>2</v>
      </c>
      <c r="N21" s="51" t="s">
        <v>236</v>
      </c>
      <c r="O21" s="154" t="s">
        <v>2</v>
      </c>
      <c r="P21" s="51" t="s">
        <v>236</v>
      </c>
      <c r="Q21" s="51" t="s">
        <v>236</v>
      </c>
      <c r="R21" s="51" t="s">
        <v>236</v>
      </c>
      <c r="S21" s="51" t="s">
        <v>236</v>
      </c>
    </row>
    <row r="22" spans="1:19" s="1" customFormat="1" ht="12">
      <c r="A22" s="158" t="s">
        <v>41</v>
      </c>
      <c r="B22" s="47" t="s">
        <v>2</v>
      </c>
      <c r="C22" s="47" t="s">
        <v>2</v>
      </c>
      <c r="D22" s="47" t="s">
        <v>2</v>
      </c>
      <c r="E22" s="47" t="s">
        <v>2</v>
      </c>
      <c r="F22" s="47" t="s">
        <v>236</v>
      </c>
      <c r="G22" s="47" t="s">
        <v>236</v>
      </c>
      <c r="H22" s="47" t="s">
        <v>236</v>
      </c>
      <c r="I22" s="47" t="s">
        <v>236</v>
      </c>
      <c r="J22" s="154" t="s">
        <v>2</v>
      </c>
      <c r="K22" s="51" t="s">
        <v>236</v>
      </c>
      <c r="L22" s="154" t="s">
        <v>2</v>
      </c>
      <c r="M22" s="51" t="s">
        <v>236</v>
      </c>
      <c r="N22" s="51" t="s">
        <v>236</v>
      </c>
      <c r="O22" s="51" t="s">
        <v>236</v>
      </c>
      <c r="P22" s="51" t="s">
        <v>236</v>
      </c>
      <c r="Q22" s="51" t="s">
        <v>236</v>
      </c>
      <c r="R22" s="51" t="s">
        <v>236</v>
      </c>
      <c r="S22" s="51" t="s">
        <v>236</v>
      </c>
    </row>
    <row r="23" spans="1:19" s="1" customFormat="1" ht="12">
      <c r="A23" s="17" t="s">
        <v>42</v>
      </c>
      <c r="B23" s="47" t="s">
        <v>2</v>
      </c>
      <c r="C23" s="47" t="s">
        <v>2</v>
      </c>
      <c r="D23" s="47" t="s">
        <v>2</v>
      </c>
      <c r="E23" s="47" t="s">
        <v>2</v>
      </c>
      <c r="F23" s="47" t="s">
        <v>236</v>
      </c>
      <c r="G23" s="47" t="s">
        <v>236</v>
      </c>
      <c r="H23" s="47" t="s">
        <v>236</v>
      </c>
      <c r="I23" s="47" t="s">
        <v>236</v>
      </c>
      <c r="J23" s="154" t="s">
        <v>2</v>
      </c>
      <c r="K23" s="51" t="s">
        <v>236</v>
      </c>
      <c r="L23" s="154" t="s">
        <v>2</v>
      </c>
      <c r="M23" s="51" t="s">
        <v>236</v>
      </c>
      <c r="N23" s="51" t="s">
        <v>236</v>
      </c>
      <c r="O23" s="51" t="s">
        <v>236</v>
      </c>
      <c r="P23" s="51" t="s">
        <v>236</v>
      </c>
      <c r="Q23" s="51" t="s">
        <v>236</v>
      </c>
      <c r="R23" s="51" t="s">
        <v>236</v>
      </c>
      <c r="S23" s="154" t="s">
        <v>2</v>
      </c>
    </row>
    <row r="24" spans="1:19" s="1" customFormat="1" ht="12">
      <c r="A24" s="17" t="s">
        <v>43</v>
      </c>
      <c r="B24" s="47" t="s">
        <v>2</v>
      </c>
      <c r="C24" s="47" t="s">
        <v>2</v>
      </c>
      <c r="D24" s="47" t="s">
        <v>2</v>
      </c>
      <c r="E24" s="47" t="s">
        <v>2</v>
      </c>
      <c r="F24" s="47" t="s">
        <v>236</v>
      </c>
      <c r="G24" s="47" t="s">
        <v>236</v>
      </c>
      <c r="H24" s="47" t="s">
        <v>236</v>
      </c>
      <c r="I24" s="47" t="s">
        <v>236</v>
      </c>
      <c r="J24" s="154" t="s">
        <v>2</v>
      </c>
      <c r="K24" s="51" t="s">
        <v>236</v>
      </c>
      <c r="L24" s="51" t="s">
        <v>236</v>
      </c>
      <c r="M24" s="51" t="s">
        <v>236</v>
      </c>
      <c r="N24" s="51" t="s">
        <v>236</v>
      </c>
      <c r="O24" s="51" t="s">
        <v>236</v>
      </c>
      <c r="P24" s="51" t="s">
        <v>236</v>
      </c>
      <c r="Q24" s="51" t="s">
        <v>236</v>
      </c>
      <c r="R24" s="51" t="s">
        <v>236</v>
      </c>
      <c r="S24" s="51" t="s">
        <v>236</v>
      </c>
    </row>
    <row r="25" spans="1:19" s="1" customFormat="1" ht="12">
      <c r="A25" s="17" t="s">
        <v>44</v>
      </c>
      <c r="B25" s="47" t="s">
        <v>2</v>
      </c>
      <c r="C25" s="47" t="s">
        <v>2</v>
      </c>
      <c r="D25" s="47" t="s">
        <v>2</v>
      </c>
      <c r="E25" s="47" t="s">
        <v>2</v>
      </c>
      <c r="F25" s="47" t="s">
        <v>236</v>
      </c>
      <c r="G25" s="47" t="s">
        <v>236</v>
      </c>
      <c r="H25" s="47" t="s">
        <v>236</v>
      </c>
      <c r="I25" s="47" t="s">
        <v>236</v>
      </c>
      <c r="J25" s="154" t="s">
        <v>2</v>
      </c>
      <c r="K25" s="51" t="s">
        <v>236</v>
      </c>
      <c r="L25" s="154" t="s">
        <v>2</v>
      </c>
      <c r="M25" s="51" t="s">
        <v>236</v>
      </c>
      <c r="N25" s="51" t="s">
        <v>236</v>
      </c>
      <c r="O25" s="51" t="s">
        <v>236</v>
      </c>
      <c r="P25" s="51" t="s">
        <v>236</v>
      </c>
      <c r="Q25" s="51" t="s">
        <v>236</v>
      </c>
      <c r="R25" s="51" t="s">
        <v>236</v>
      </c>
      <c r="S25" s="154" t="s">
        <v>2</v>
      </c>
    </row>
    <row r="26" spans="1:19" s="1" customFormat="1" ht="12">
      <c r="A26" s="17" t="s">
        <v>45</v>
      </c>
      <c r="B26" s="47" t="s">
        <v>2</v>
      </c>
      <c r="C26" s="47" t="s">
        <v>2</v>
      </c>
      <c r="D26" s="47" t="s">
        <v>2</v>
      </c>
      <c r="E26" s="47" t="s">
        <v>2</v>
      </c>
      <c r="F26" s="47" t="s">
        <v>236</v>
      </c>
      <c r="G26" s="47" t="s">
        <v>236</v>
      </c>
      <c r="H26" s="47" t="s">
        <v>236</v>
      </c>
      <c r="I26" s="47" t="s">
        <v>236</v>
      </c>
      <c r="J26" s="154" t="s">
        <v>2</v>
      </c>
      <c r="K26" s="154" t="s">
        <v>2</v>
      </c>
      <c r="L26" s="154" t="s">
        <v>2</v>
      </c>
      <c r="M26" s="51" t="s">
        <v>236</v>
      </c>
      <c r="N26" s="51" t="s">
        <v>236</v>
      </c>
      <c r="O26" s="154" t="s">
        <v>2</v>
      </c>
      <c r="P26" s="51" t="s">
        <v>236</v>
      </c>
      <c r="Q26" s="51" t="s">
        <v>236</v>
      </c>
      <c r="R26" s="154" t="s">
        <v>2</v>
      </c>
      <c r="S26" s="51" t="s">
        <v>236</v>
      </c>
    </row>
    <row r="27" spans="1:19" s="1" customFormat="1" ht="12">
      <c r="A27" s="17" t="s">
        <v>46</v>
      </c>
      <c r="B27" s="47" t="s">
        <v>2</v>
      </c>
      <c r="C27" s="51" t="s">
        <v>236</v>
      </c>
      <c r="D27" s="51" t="s">
        <v>236</v>
      </c>
      <c r="E27" s="51" t="s">
        <v>236</v>
      </c>
      <c r="F27" s="47" t="s">
        <v>236</v>
      </c>
      <c r="G27" s="47" t="s">
        <v>236</v>
      </c>
      <c r="H27" s="47" t="s">
        <v>236</v>
      </c>
      <c r="I27" s="47" t="s">
        <v>236</v>
      </c>
      <c r="J27" s="154" t="s">
        <v>2</v>
      </c>
      <c r="K27" s="51" t="s">
        <v>236</v>
      </c>
      <c r="L27" s="154" t="s">
        <v>2</v>
      </c>
      <c r="M27" s="51" t="s">
        <v>236</v>
      </c>
      <c r="N27" s="51" t="s">
        <v>236</v>
      </c>
      <c r="O27" s="51" t="s">
        <v>236</v>
      </c>
      <c r="P27" s="51" t="s">
        <v>236</v>
      </c>
      <c r="Q27" s="51" t="s">
        <v>236</v>
      </c>
      <c r="R27" s="51" t="s">
        <v>236</v>
      </c>
      <c r="S27" s="51" t="s">
        <v>236</v>
      </c>
    </row>
    <row r="28" spans="1:19" s="1" customFormat="1" ht="12">
      <c r="A28" s="17" t="s">
        <v>47</v>
      </c>
      <c r="B28" s="47" t="s">
        <v>2</v>
      </c>
      <c r="C28" s="47" t="s">
        <v>2</v>
      </c>
      <c r="D28" s="51" t="s">
        <v>236</v>
      </c>
      <c r="E28" s="51" t="s">
        <v>236</v>
      </c>
      <c r="F28" s="47" t="s">
        <v>236</v>
      </c>
      <c r="G28" s="47" t="s">
        <v>236</v>
      </c>
      <c r="H28" s="47" t="s">
        <v>236</v>
      </c>
      <c r="I28" s="47" t="s">
        <v>236</v>
      </c>
      <c r="J28" s="154" t="s">
        <v>2</v>
      </c>
      <c r="K28" s="51" t="s">
        <v>236</v>
      </c>
      <c r="L28" s="154" t="s">
        <v>2</v>
      </c>
      <c r="M28" s="51" t="s">
        <v>236</v>
      </c>
      <c r="N28" s="51" t="s">
        <v>236</v>
      </c>
      <c r="O28" s="51" t="s">
        <v>236</v>
      </c>
      <c r="P28" s="51" t="s">
        <v>236</v>
      </c>
      <c r="Q28" s="51" t="s">
        <v>236</v>
      </c>
      <c r="R28" s="51" t="s">
        <v>236</v>
      </c>
      <c r="S28" s="51" t="s">
        <v>236</v>
      </c>
    </row>
    <row r="29" spans="1:19" s="1" customFormat="1" ht="12">
      <c r="A29" s="17" t="s">
        <v>48</v>
      </c>
      <c r="B29" s="47" t="s">
        <v>2</v>
      </c>
      <c r="C29" s="47" t="s">
        <v>2</v>
      </c>
      <c r="D29" s="47" t="s">
        <v>2</v>
      </c>
      <c r="E29" s="47" t="s">
        <v>2</v>
      </c>
      <c r="F29" s="47" t="s">
        <v>236</v>
      </c>
      <c r="G29" s="47" t="s">
        <v>236</v>
      </c>
      <c r="H29" s="47" t="s">
        <v>236</v>
      </c>
      <c r="I29" s="47" t="s">
        <v>236</v>
      </c>
      <c r="J29" s="154" t="s">
        <v>2</v>
      </c>
      <c r="K29" s="51" t="s">
        <v>236</v>
      </c>
      <c r="L29" s="154" t="s">
        <v>2</v>
      </c>
      <c r="M29" s="51" t="s">
        <v>236</v>
      </c>
      <c r="N29" s="51" t="s">
        <v>236</v>
      </c>
      <c r="O29" s="51" t="s">
        <v>236</v>
      </c>
      <c r="P29" s="51" t="s">
        <v>236</v>
      </c>
      <c r="Q29" s="51" t="s">
        <v>236</v>
      </c>
      <c r="R29" s="51" t="s">
        <v>236</v>
      </c>
      <c r="S29" s="51" t="s">
        <v>236</v>
      </c>
    </row>
    <row r="30" spans="1:19" s="1" customFormat="1" ht="12">
      <c r="A30" s="17" t="s">
        <v>49</v>
      </c>
      <c r="B30" s="47" t="s">
        <v>2</v>
      </c>
      <c r="C30" s="47" t="s">
        <v>2</v>
      </c>
      <c r="D30" s="47" t="s">
        <v>2</v>
      </c>
      <c r="E30" s="47" t="s">
        <v>2</v>
      </c>
      <c r="F30" s="47" t="s">
        <v>236</v>
      </c>
      <c r="G30" s="47" t="s">
        <v>236</v>
      </c>
      <c r="H30" s="47" t="s">
        <v>236</v>
      </c>
      <c r="I30" s="47" t="s">
        <v>236</v>
      </c>
      <c r="J30" s="154" t="s">
        <v>2</v>
      </c>
      <c r="K30" s="51" t="s">
        <v>236</v>
      </c>
      <c r="L30" s="154" t="s">
        <v>2</v>
      </c>
      <c r="M30" s="51" t="s">
        <v>236</v>
      </c>
      <c r="N30" s="51" t="s">
        <v>236</v>
      </c>
      <c r="O30" s="51" t="s">
        <v>236</v>
      </c>
      <c r="P30" s="51" t="s">
        <v>236</v>
      </c>
      <c r="Q30" s="51" t="s">
        <v>236</v>
      </c>
      <c r="R30" s="154" t="s">
        <v>2</v>
      </c>
      <c r="S30" s="154" t="s">
        <v>2</v>
      </c>
    </row>
    <row r="32" ht="12.75">
      <c r="A32" s="159" t="s">
        <v>243</v>
      </c>
    </row>
    <row r="33" ht="12.75">
      <c r="A33" s="159" t="s">
        <v>242</v>
      </c>
    </row>
  </sheetData>
  <sheetProtection/>
  <mergeCells count="5">
    <mergeCell ref="S3:S4"/>
    <mergeCell ref="B3:E3"/>
    <mergeCell ref="F3:I3"/>
    <mergeCell ref="J3:M3"/>
    <mergeCell ref="N3:R3"/>
  </mergeCells>
  <printOptions/>
  <pageMargins left="0.75" right="0.75" top="1" bottom="1" header="0.512" footer="0.51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S60"/>
  <sheetViews>
    <sheetView zoomScalePageLayoutView="0" workbookViewId="0" topLeftCell="A1">
      <selection activeCell="A1" sqref="A1"/>
    </sheetView>
  </sheetViews>
  <sheetFormatPr defaultColWidth="9.00390625" defaultRowHeight="13.5"/>
  <cols>
    <col min="1" max="1" width="9.00390625" style="88" customWidth="1"/>
    <col min="2" max="2" width="7.875" style="88" customWidth="1"/>
    <col min="3" max="5" width="7.625" style="88" customWidth="1"/>
    <col min="6" max="6" width="4.75390625" style="88" customWidth="1"/>
    <col min="7" max="8" width="6.625" style="88" customWidth="1"/>
    <col min="9" max="9" width="10.625" style="90" customWidth="1"/>
    <col min="10" max="10" width="3.625" style="88" customWidth="1"/>
    <col min="11" max="11" width="9.75390625" style="88" customWidth="1"/>
    <col min="12" max="12" width="8.625" style="88" customWidth="1"/>
    <col min="13" max="15" width="7.625" style="88" customWidth="1"/>
    <col min="16" max="16" width="4.25390625" style="88" customWidth="1"/>
    <col min="17" max="18" width="6.625" style="88" customWidth="1"/>
    <col min="19" max="19" width="10.625" style="91" customWidth="1"/>
    <col min="20" max="16384" width="9.00390625" style="88" customWidth="1"/>
  </cols>
  <sheetData>
    <row r="1" spans="1:4" ht="13.5">
      <c r="A1" s="119" t="s">
        <v>78</v>
      </c>
      <c r="C1" s="89"/>
      <c r="D1" s="89"/>
    </row>
    <row r="2" spans="3:4" ht="12.75">
      <c r="C2" s="92"/>
      <c r="D2" s="92"/>
    </row>
    <row r="3" spans="1:19" ht="12.75">
      <c r="A3" s="274"/>
      <c r="B3" s="277" t="s">
        <v>50</v>
      </c>
      <c r="C3" s="277"/>
      <c r="D3" s="277"/>
      <c r="E3" s="278" t="s">
        <v>77</v>
      </c>
      <c r="F3" s="278"/>
      <c r="G3" s="278"/>
      <c r="H3" s="278"/>
      <c r="I3" s="93" t="s">
        <v>82</v>
      </c>
      <c r="K3" s="274"/>
      <c r="L3" s="277" t="s">
        <v>50</v>
      </c>
      <c r="M3" s="277"/>
      <c r="N3" s="277"/>
      <c r="O3" s="277" t="s">
        <v>77</v>
      </c>
      <c r="P3" s="277"/>
      <c r="Q3" s="277"/>
      <c r="R3" s="277"/>
      <c r="S3" s="94" t="s">
        <v>82</v>
      </c>
    </row>
    <row r="4" spans="1:19" ht="12.75">
      <c r="A4" s="275"/>
      <c r="B4" s="279" t="s">
        <v>90</v>
      </c>
      <c r="C4" s="280"/>
      <c r="D4" s="281"/>
      <c r="E4" s="282" t="s">
        <v>263</v>
      </c>
      <c r="F4" s="283"/>
      <c r="G4" s="283"/>
      <c r="H4" s="284"/>
      <c r="I4" s="93" t="s">
        <v>87</v>
      </c>
      <c r="K4" s="275"/>
      <c r="L4" s="279" t="s">
        <v>90</v>
      </c>
      <c r="M4" s="280"/>
      <c r="N4" s="281"/>
      <c r="O4" s="282" t="s">
        <v>263</v>
      </c>
      <c r="P4" s="283"/>
      <c r="Q4" s="283"/>
      <c r="R4" s="284"/>
      <c r="S4" s="95" t="s">
        <v>87</v>
      </c>
    </row>
    <row r="5" spans="1:19" ht="12.75">
      <c r="A5" s="276"/>
      <c r="B5" s="96" t="s">
        <v>51</v>
      </c>
      <c r="C5" s="97" t="s">
        <v>52</v>
      </c>
      <c r="D5" s="97" t="s">
        <v>53</v>
      </c>
      <c r="E5" s="97" t="s">
        <v>54</v>
      </c>
      <c r="F5" s="98" t="s">
        <v>55</v>
      </c>
      <c r="G5" s="97" t="s">
        <v>84</v>
      </c>
      <c r="H5" s="97" t="s">
        <v>85</v>
      </c>
      <c r="I5" s="93" t="s">
        <v>90</v>
      </c>
      <c r="J5" s="91"/>
      <c r="K5" s="276"/>
      <c r="L5" s="96" t="s">
        <v>51</v>
      </c>
      <c r="M5" s="97" t="s">
        <v>52</v>
      </c>
      <c r="N5" s="97" t="s">
        <v>53</v>
      </c>
      <c r="O5" s="97" t="s">
        <v>54</v>
      </c>
      <c r="P5" s="98" t="s">
        <v>55</v>
      </c>
      <c r="Q5" s="97" t="s">
        <v>84</v>
      </c>
      <c r="R5" s="97" t="s">
        <v>85</v>
      </c>
      <c r="S5" s="95" t="s">
        <v>269</v>
      </c>
    </row>
    <row r="6" spans="1:19" ht="12.75">
      <c r="A6" s="99" t="s">
        <v>0</v>
      </c>
      <c r="B6" s="97">
        <v>3813</v>
      </c>
      <c r="C6" s="97">
        <v>1462</v>
      </c>
      <c r="D6" s="97">
        <v>1168</v>
      </c>
      <c r="E6" s="97">
        <v>880</v>
      </c>
      <c r="F6" s="100">
        <v>5</v>
      </c>
      <c r="G6" s="97">
        <v>9</v>
      </c>
      <c r="H6" s="97">
        <v>989</v>
      </c>
      <c r="I6" s="112">
        <v>25.1</v>
      </c>
      <c r="J6" s="91"/>
      <c r="K6" s="99" t="s">
        <v>24</v>
      </c>
      <c r="L6" s="97">
        <v>7779</v>
      </c>
      <c r="M6" s="97">
        <v>1787</v>
      </c>
      <c r="N6" s="97">
        <v>1467</v>
      </c>
      <c r="O6" s="97">
        <v>2132</v>
      </c>
      <c r="P6" s="100">
        <v>5</v>
      </c>
      <c r="Q6" s="97">
        <v>24</v>
      </c>
      <c r="R6" s="97">
        <v>2493</v>
      </c>
      <c r="S6" s="113">
        <v>22.3</v>
      </c>
    </row>
    <row r="7" spans="1:19" ht="12.75">
      <c r="A7" s="99" t="s">
        <v>1</v>
      </c>
      <c r="B7" s="97">
        <v>2907</v>
      </c>
      <c r="C7" s="97">
        <v>1068</v>
      </c>
      <c r="D7" s="97">
        <v>765</v>
      </c>
      <c r="E7" s="97">
        <v>957</v>
      </c>
      <c r="F7" s="100">
        <v>3</v>
      </c>
      <c r="G7" s="97">
        <v>6</v>
      </c>
      <c r="H7" s="97">
        <v>1071</v>
      </c>
      <c r="I7" s="112">
        <v>20.6</v>
      </c>
      <c r="J7" s="91"/>
      <c r="K7" s="99" t="s">
        <v>25</v>
      </c>
      <c r="L7" s="97"/>
      <c r="M7" s="97"/>
      <c r="N7" s="97"/>
      <c r="O7" s="97">
        <v>909</v>
      </c>
      <c r="P7" s="100">
        <v>3</v>
      </c>
      <c r="Q7" s="97">
        <v>8</v>
      </c>
      <c r="R7" s="97">
        <v>1035</v>
      </c>
      <c r="S7" s="113">
        <v>21.1</v>
      </c>
    </row>
    <row r="8" spans="1:19" ht="13.5" customHeight="1">
      <c r="A8" s="99" t="s">
        <v>3</v>
      </c>
      <c r="B8" s="97">
        <v>4948</v>
      </c>
      <c r="C8" s="97">
        <v>1717</v>
      </c>
      <c r="D8" s="97">
        <v>1442</v>
      </c>
      <c r="E8" s="97">
        <v>1730</v>
      </c>
      <c r="F8" s="100">
        <v>5</v>
      </c>
      <c r="G8" s="97">
        <v>14</v>
      </c>
      <c r="H8" s="97">
        <v>1953</v>
      </c>
      <c r="I8" s="112">
        <v>23.7</v>
      </c>
      <c r="J8" s="91"/>
      <c r="K8" s="99" t="s">
        <v>26</v>
      </c>
      <c r="L8" s="97">
        <v>2843</v>
      </c>
      <c r="M8" s="97">
        <v>594</v>
      </c>
      <c r="N8" s="97">
        <v>503</v>
      </c>
      <c r="O8" s="97">
        <v>412</v>
      </c>
      <c r="P8" s="100">
        <v>1</v>
      </c>
      <c r="Q8" s="97">
        <v>5</v>
      </c>
      <c r="R8" s="97">
        <v>439</v>
      </c>
      <c r="S8" s="113">
        <v>15.9</v>
      </c>
    </row>
    <row r="9" spans="1:19" ht="13.5" customHeight="1">
      <c r="A9" s="99" t="s">
        <v>4</v>
      </c>
      <c r="B9" s="97">
        <v>8065</v>
      </c>
      <c r="C9" s="97">
        <v>2827</v>
      </c>
      <c r="D9" s="97">
        <v>2303</v>
      </c>
      <c r="E9" s="97">
        <v>1603</v>
      </c>
      <c r="F9" s="100">
        <v>3</v>
      </c>
      <c r="G9" s="97">
        <v>13</v>
      </c>
      <c r="H9" s="97">
        <v>1790</v>
      </c>
      <c r="I9" s="112">
        <v>24.6</v>
      </c>
      <c r="J9" s="91"/>
      <c r="K9" s="99" t="s">
        <v>27</v>
      </c>
      <c r="L9" s="97">
        <v>1733</v>
      </c>
      <c r="M9" s="97">
        <v>413</v>
      </c>
      <c r="N9" s="97">
        <v>365</v>
      </c>
      <c r="O9" s="97">
        <v>558</v>
      </c>
      <c r="P9" s="100" t="s">
        <v>265</v>
      </c>
      <c r="Q9" s="97">
        <v>8</v>
      </c>
      <c r="R9" s="97">
        <v>606</v>
      </c>
      <c r="S9" s="113">
        <v>23.6</v>
      </c>
    </row>
    <row r="10" spans="1:19" ht="13.5" customHeight="1">
      <c r="A10" s="99" t="s">
        <v>5</v>
      </c>
      <c r="B10" s="97">
        <v>2169</v>
      </c>
      <c r="C10" s="97">
        <v>751</v>
      </c>
      <c r="D10" s="97">
        <v>548</v>
      </c>
      <c r="E10" s="97">
        <v>743</v>
      </c>
      <c r="F10" s="100">
        <v>1</v>
      </c>
      <c r="G10" s="97">
        <v>5</v>
      </c>
      <c r="H10" s="97">
        <v>847</v>
      </c>
      <c r="I10" s="112">
        <v>16.3</v>
      </c>
      <c r="J10" s="91"/>
      <c r="K10" s="99" t="s">
        <v>28</v>
      </c>
      <c r="L10" s="97"/>
      <c r="M10" s="97"/>
      <c r="N10" s="97"/>
      <c r="O10" s="97">
        <v>687</v>
      </c>
      <c r="P10" s="100">
        <v>1</v>
      </c>
      <c r="Q10" s="97">
        <v>6</v>
      </c>
      <c r="R10" s="97">
        <v>784</v>
      </c>
      <c r="S10" s="113">
        <v>27.3</v>
      </c>
    </row>
    <row r="11" spans="1:19" ht="13.5" customHeight="1">
      <c r="A11" s="99" t="s">
        <v>6</v>
      </c>
      <c r="B11" s="97">
        <v>4470</v>
      </c>
      <c r="C11" s="97">
        <v>1499</v>
      </c>
      <c r="D11" s="97">
        <v>1073</v>
      </c>
      <c r="E11" s="97">
        <v>1002</v>
      </c>
      <c r="F11" s="100" t="s">
        <v>264</v>
      </c>
      <c r="G11" s="97">
        <v>10</v>
      </c>
      <c r="H11" s="97">
        <v>1136</v>
      </c>
      <c r="I11" s="112">
        <v>22</v>
      </c>
      <c r="J11" s="91"/>
      <c r="K11" s="99" t="s">
        <v>29</v>
      </c>
      <c r="L11" s="97">
        <v>2721</v>
      </c>
      <c r="M11" s="97">
        <v>620</v>
      </c>
      <c r="N11" s="97">
        <v>518</v>
      </c>
      <c r="O11" s="97">
        <v>759</v>
      </c>
      <c r="P11" s="100">
        <v>2</v>
      </c>
      <c r="Q11" s="97">
        <v>12</v>
      </c>
      <c r="R11" s="97">
        <v>858</v>
      </c>
      <c r="S11" s="113">
        <v>17.6</v>
      </c>
    </row>
    <row r="12" spans="1:19" ht="12.75">
      <c r="A12" s="99" t="s">
        <v>7</v>
      </c>
      <c r="B12" s="97">
        <v>3947</v>
      </c>
      <c r="C12" s="97">
        <v>1189</v>
      </c>
      <c r="D12" s="97">
        <v>999</v>
      </c>
      <c r="E12" s="97">
        <v>980</v>
      </c>
      <c r="F12" s="100">
        <v>3</v>
      </c>
      <c r="G12" s="97">
        <v>8</v>
      </c>
      <c r="H12" s="97">
        <v>1110</v>
      </c>
      <c r="I12" s="160">
        <v>22.2</v>
      </c>
      <c r="J12" s="91"/>
      <c r="K12" s="99" t="s">
        <v>30</v>
      </c>
      <c r="L12" s="97">
        <v>1644</v>
      </c>
      <c r="M12" s="97">
        <v>448</v>
      </c>
      <c r="N12" s="97">
        <v>415</v>
      </c>
      <c r="O12" s="97">
        <v>415</v>
      </c>
      <c r="P12" s="100">
        <v>2</v>
      </c>
      <c r="Q12" s="97">
        <v>6</v>
      </c>
      <c r="R12" s="97">
        <v>497</v>
      </c>
      <c r="S12" s="113">
        <v>23.2</v>
      </c>
    </row>
    <row r="13" spans="1:19" ht="12.75">
      <c r="A13" s="99" t="s">
        <v>8</v>
      </c>
      <c r="B13" s="97">
        <v>6218</v>
      </c>
      <c r="C13" s="97">
        <v>1704</v>
      </c>
      <c r="D13" s="97">
        <v>1425</v>
      </c>
      <c r="E13" s="97">
        <v>1419</v>
      </c>
      <c r="F13" s="100">
        <v>9</v>
      </c>
      <c r="G13" s="97">
        <v>16</v>
      </c>
      <c r="H13" s="97">
        <v>1639</v>
      </c>
      <c r="I13" s="112">
        <v>24.9</v>
      </c>
      <c r="J13" s="91"/>
      <c r="K13" s="99" t="s">
        <v>31</v>
      </c>
      <c r="L13" s="97"/>
      <c r="M13" s="97"/>
      <c r="N13" s="97"/>
      <c r="O13" s="97">
        <v>641</v>
      </c>
      <c r="P13" s="100" t="s">
        <v>86</v>
      </c>
      <c r="Q13" s="97">
        <v>7</v>
      </c>
      <c r="R13" s="97">
        <v>734</v>
      </c>
      <c r="S13" s="113">
        <v>23.6</v>
      </c>
    </row>
    <row r="14" spans="1:19" ht="12.75">
      <c r="A14" s="99" t="s">
        <v>9</v>
      </c>
      <c r="B14" s="97">
        <v>4143</v>
      </c>
      <c r="C14" s="97">
        <v>1305</v>
      </c>
      <c r="D14" s="97">
        <v>1019</v>
      </c>
      <c r="E14" s="97">
        <v>1111</v>
      </c>
      <c r="F14" s="100">
        <v>7</v>
      </c>
      <c r="G14" s="97">
        <v>4</v>
      </c>
      <c r="H14" s="97">
        <v>1275</v>
      </c>
      <c r="I14" s="112">
        <v>24.2</v>
      </c>
      <c r="J14" s="91"/>
      <c r="K14" s="99" t="s">
        <v>32</v>
      </c>
      <c r="L14" s="97">
        <v>4767</v>
      </c>
      <c r="M14" s="97">
        <v>1230</v>
      </c>
      <c r="N14" s="97">
        <v>984</v>
      </c>
      <c r="O14" s="97">
        <v>1451</v>
      </c>
      <c r="P14" s="100">
        <v>1</v>
      </c>
      <c r="Q14" s="97">
        <v>27</v>
      </c>
      <c r="R14" s="97">
        <v>1691</v>
      </c>
      <c r="S14" s="113">
        <v>21.3</v>
      </c>
    </row>
    <row r="15" spans="1:19" ht="12.75">
      <c r="A15" s="99" t="s">
        <v>10</v>
      </c>
      <c r="B15" s="97">
        <v>2849</v>
      </c>
      <c r="C15" s="97">
        <v>665</v>
      </c>
      <c r="D15" s="97">
        <v>560</v>
      </c>
      <c r="E15" s="97">
        <v>908</v>
      </c>
      <c r="F15" s="100">
        <v>3</v>
      </c>
      <c r="G15" s="97">
        <v>2</v>
      </c>
      <c r="H15" s="97">
        <v>1050</v>
      </c>
      <c r="I15" s="112">
        <v>23.8</v>
      </c>
      <c r="J15" s="91"/>
      <c r="K15" s="99" t="s">
        <v>33</v>
      </c>
      <c r="L15" s="97"/>
      <c r="M15" s="97"/>
      <c r="N15" s="97"/>
      <c r="O15" s="97">
        <v>333</v>
      </c>
      <c r="P15" s="100">
        <v>1</v>
      </c>
      <c r="Q15" s="97">
        <v>3</v>
      </c>
      <c r="R15" s="97">
        <v>380</v>
      </c>
      <c r="S15" s="113">
        <v>20.9</v>
      </c>
    </row>
    <row r="16" spans="1:19" ht="12.75">
      <c r="A16" s="99" t="s">
        <v>11</v>
      </c>
      <c r="B16" s="97">
        <v>8056</v>
      </c>
      <c r="C16" s="97">
        <v>2317</v>
      </c>
      <c r="D16" s="97">
        <v>1858</v>
      </c>
      <c r="E16" s="97">
        <v>2044</v>
      </c>
      <c r="F16" s="100">
        <v>14</v>
      </c>
      <c r="G16" s="97">
        <v>15</v>
      </c>
      <c r="H16" s="97">
        <v>2254</v>
      </c>
      <c r="I16" s="112">
        <v>23.8</v>
      </c>
      <c r="J16" s="91"/>
      <c r="K16" s="99" t="s">
        <v>34</v>
      </c>
      <c r="L16" s="97">
        <v>2173</v>
      </c>
      <c r="M16" s="97">
        <v>611</v>
      </c>
      <c r="N16" s="97">
        <v>350</v>
      </c>
      <c r="O16" s="97">
        <v>725</v>
      </c>
      <c r="P16" s="100">
        <v>1</v>
      </c>
      <c r="Q16" s="97">
        <v>9</v>
      </c>
      <c r="R16" s="97">
        <v>787</v>
      </c>
      <c r="S16" s="113">
        <v>17.1</v>
      </c>
    </row>
    <row r="17" spans="1:19" ht="12.75">
      <c r="A17" s="99" t="s">
        <v>12</v>
      </c>
      <c r="B17" s="97">
        <v>9340</v>
      </c>
      <c r="C17" s="97">
        <v>2355</v>
      </c>
      <c r="D17" s="97">
        <v>1741</v>
      </c>
      <c r="E17" s="97">
        <v>2836</v>
      </c>
      <c r="F17" s="100">
        <v>6</v>
      </c>
      <c r="G17" s="97">
        <v>15</v>
      </c>
      <c r="H17" s="97">
        <v>3226</v>
      </c>
      <c r="I17" s="112">
        <v>19.9</v>
      </c>
      <c r="J17" s="91"/>
      <c r="K17" s="99" t="s">
        <v>35</v>
      </c>
      <c r="L17" s="97">
        <v>1497</v>
      </c>
      <c r="M17" s="97">
        <v>377</v>
      </c>
      <c r="N17" s="97">
        <v>293</v>
      </c>
      <c r="O17" s="97">
        <v>553</v>
      </c>
      <c r="P17" s="100">
        <v>1</v>
      </c>
      <c r="Q17" s="97">
        <v>3</v>
      </c>
      <c r="R17" s="97">
        <v>622</v>
      </c>
      <c r="S17" s="113">
        <v>17.7</v>
      </c>
    </row>
    <row r="18" spans="1:19" ht="12.75">
      <c r="A18" s="99" t="s">
        <v>13</v>
      </c>
      <c r="B18" s="97">
        <v>6340</v>
      </c>
      <c r="C18" s="97">
        <v>2162</v>
      </c>
      <c r="D18" s="97">
        <v>1621</v>
      </c>
      <c r="E18" s="97">
        <v>1374</v>
      </c>
      <c r="F18" s="100">
        <v>2</v>
      </c>
      <c r="G18" s="97">
        <v>9</v>
      </c>
      <c r="H18" s="97">
        <v>1536</v>
      </c>
      <c r="I18" s="112">
        <v>25.2</v>
      </c>
      <c r="J18" s="91"/>
      <c r="K18" s="99" t="s">
        <v>36</v>
      </c>
      <c r="L18" s="97"/>
      <c r="M18" s="97"/>
      <c r="N18" s="97"/>
      <c r="O18" s="97">
        <v>533</v>
      </c>
      <c r="P18" s="100">
        <v>1</v>
      </c>
      <c r="Q18" s="97">
        <v>3</v>
      </c>
      <c r="R18" s="97">
        <v>599</v>
      </c>
      <c r="S18" s="113">
        <v>19.5</v>
      </c>
    </row>
    <row r="19" spans="1:19" ht="12.75">
      <c r="A19" s="99" t="s">
        <v>14</v>
      </c>
      <c r="B19" s="97">
        <v>4562</v>
      </c>
      <c r="C19" s="97">
        <v>1032</v>
      </c>
      <c r="D19" s="97">
        <v>833</v>
      </c>
      <c r="E19" s="97">
        <v>673</v>
      </c>
      <c r="F19" s="100">
        <v>4</v>
      </c>
      <c r="G19" s="97">
        <v>12</v>
      </c>
      <c r="H19" s="97">
        <v>734</v>
      </c>
      <c r="I19" s="112">
        <v>26.2</v>
      </c>
      <c r="J19" s="91"/>
      <c r="K19" s="99" t="s">
        <v>37</v>
      </c>
      <c r="L19" s="97"/>
      <c r="M19" s="97"/>
      <c r="N19" s="97"/>
      <c r="O19" s="97">
        <v>344</v>
      </c>
      <c r="P19" s="100">
        <v>2</v>
      </c>
      <c r="Q19" s="97">
        <v>2</v>
      </c>
      <c r="R19" s="97">
        <v>369</v>
      </c>
      <c r="S19" s="113">
        <v>19.2</v>
      </c>
    </row>
    <row r="20" spans="1:19" ht="12.75">
      <c r="A20" s="99" t="s">
        <v>15</v>
      </c>
      <c r="B20" s="97">
        <v>6230</v>
      </c>
      <c r="C20" s="97">
        <v>1667</v>
      </c>
      <c r="D20" s="97">
        <v>1195</v>
      </c>
      <c r="E20" s="97">
        <v>1860</v>
      </c>
      <c r="F20" s="100">
        <v>8</v>
      </c>
      <c r="G20" s="97">
        <v>19</v>
      </c>
      <c r="H20" s="97">
        <v>2096</v>
      </c>
      <c r="I20" s="112">
        <v>20.6</v>
      </c>
      <c r="J20" s="91"/>
      <c r="K20" s="99" t="s">
        <v>38</v>
      </c>
      <c r="L20" s="97"/>
      <c r="M20" s="97"/>
      <c r="N20" s="97"/>
      <c r="O20" s="97">
        <v>328</v>
      </c>
      <c r="P20" s="100">
        <v>2</v>
      </c>
      <c r="Q20" s="97">
        <v>1</v>
      </c>
      <c r="R20" s="97">
        <v>361</v>
      </c>
      <c r="S20" s="113">
        <v>7.9</v>
      </c>
    </row>
    <row r="21" spans="1:19" ht="12.75">
      <c r="A21" s="99" t="s">
        <v>16</v>
      </c>
      <c r="B21" s="97">
        <v>6865</v>
      </c>
      <c r="C21" s="97">
        <v>2118</v>
      </c>
      <c r="D21" s="97">
        <v>1720</v>
      </c>
      <c r="E21" s="97">
        <v>755</v>
      </c>
      <c r="F21" s="100">
        <v>4</v>
      </c>
      <c r="G21" s="97">
        <v>6</v>
      </c>
      <c r="H21" s="97">
        <v>817</v>
      </c>
      <c r="I21" s="112">
        <v>29</v>
      </c>
      <c r="J21" s="91"/>
      <c r="K21" s="101" t="s">
        <v>39</v>
      </c>
      <c r="L21" s="97"/>
      <c r="M21" s="97"/>
      <c r="N21" s="97"/>
      <c r="O21" s="97">
        <v>360</v>
      </c>
      <c r="P21" s="100">
        <v>2</v>
      </c>
      <c r="Q21" s="97">
        <v>8</v>
      </c>
      <c r="R21" s="97">
        <v>406</v>
      </c>
      <c r="S21" s="113">
        <v>30.3</v>
      </c>
    </row>
    <row r="22" spans="1:19" ht="12.75">
      <c r="A22" s="99" t="s">
        <v>17</v>
      </c>
      <c r="B22" s="97">
        <v>4610</v>
      </c>
      <c r="C22" s="97">
        <v>1201</v>
      </c>
      <c r="D22" s="97">
        <v>1035</v>
      </c>
      <c r="E22" s="97">
        <v>714</v>
      </c>
      <c r="F22" s="100">
        <v>2</v>
      </c>
      <c r="G22" s="97">
        <v>10</v>
      </c>
      <c r="H22" s="97">
        <v>803</v>
      </c>
      <c r="I22" s="112">
        <v>23.1</v>
      </c>
      <c r="J22" s="91"/>
      <c r="K22" s="101" t="s">
        <v>40</v>
      </c>
      <c r="L22" s="97"/>
      <c r="M22" s="97"/>
      <c r="N22" s="97"/>
      <c r="O22" s="97">
        <v>169</v>
      </c>
      <c r="P22" s="100">
        <v>1</v>
      </c>
      <c r="Q22" s="97">
        <v>1</v>
      </c>
      <c r="R22" s="97">
        <v>177</v>
      </c>
      <c r="S22" s="113">
        <v>16.6</v>
      </c>
    </row>
    <row r="23" spans="1:19" ht="12.75">
      <c r="A23" s="99" t="s">
        <v>18</v>
      </c>
      <c r="B23" s="97">
        <v>2826</v>
      </c>
      <c r="C23" s="97">
        <v>1000</v>
      </c>
      <c r="D23" s="97">
        <v>698</v>
      </c>
      <c r="E23" s="97">
        <v>512</v>
      </c>
      <c r="F23" s="100">
        <v>7</v>
      </c>
      <c r="G23" s="97">
        <v>15</v>
      </c>
      <c r="H23" s="97">
        <v>549</v>
      </c>
      <c r="I23" s="112">
        <v>23.5</v>
      </c>
      <c r="J23" s="91"/>
      <c r="K23" s="101" t="s">
        <v>41</v>
      </c>
      <c r="L23" s="97"/>
      <c r="M23" s="97"/>
      <c r="N23" s="97"/>
      <c r="O23" s="97">
        <v>389</v>
      </c>
      <c r="P23" s="100">
        <v>3</v>
      </c>
      <c r="Q23" s="97">
        <v>1</v>
      </c>
      <c r="R23" s="97">
        <v>460</v>
      </c>
      <c r="S23" s="113">
        <v>21.5</v>
      </c>
    </row>
    <row r="24" spans="1:19" ht="12.75">
      <c r="A24" s="99" t="s">
        <v>19</v>
      </c>
      <c r="B24" s="97">
        <v>7532</v>
      </c>
      <c r="C24" s="97">
        <v>2035</v>
      </c>
      <c r="D24" s="97">
        <v>1521</v>
      </c>
      <c r="E24" s="97">
        <v>1624</v>
      </c>
      <c r="F24" s="100">
        <v>15</v>
      </c>
      <c r="G24" s="97">
        <v>14</v>
      </c>
      <c r="H24" s="97">
        <v>1830</v>
      </c>
      <c r="I24" s="112">
        <v>22.4</v>
      </c>
      <c r="J24" s="91"/>
      <c r="K24" s="99" t="s">
        <v>42</v>
      </c>
      <c r="L24" s="97"/>
      <c r="M24" s="97"/>
      <c r="N24" s="97"/>
      <c r="O24" s="97">
        <v>238</v>
      </c>
      <c r="P24" s="100">
        <v>1</v>
      </c>
      <c r="Q24" s="97" t="s">
        <v>86</v>
      </c>
      <c r="R24" s="97">
        <v>269</v>
      </c>
      <c r="S24" s="113">
        <v>17.5</v>
      </c>
    </row>
    <row r="25" spans="1:19" ht="12.75">
      <c r="A25" s="99" t="s">
        <v>20</v>
      </c>
      <c r="B25" s="97">
        <v>8144</v>
      </c>
      <c r="C25" s="97">
        <v>2153</v>
      </c>
      <c r="D25" s="97">
        <v>1401</v>
      </c>
      <c r="E25" s="97">
        <v>1866</v>
      </c>
      <c r="F25" s="100">
        <v>8</v>
      </c>
      <c r="G25" s="97">
        <v>20</v>
      </c>
      <c r="H25" s="97">
        <v>2126</v>
      </c>
      <c r="I25" s="112">
        <v>21.1</v>
      </c>
      <c r="J25" s="91"/>
      <c r="K25" s="99" t="s">
        <v>43</v>
      </c>
      <c r="L25" s="97"/>
      <c r="M25" s="97"/>
      <c r="N25" s="97"/>
      <c r="O25" s="97">
        <v>403</v>
      </c>
      <c r="P25" s="100" t="s">
        <v>86</v>
      </c>
      <c r="Q25" s="97">
        <v>1</v>
      </c>
      <c r="R25" s="97">
        <v>435</v>
      </c>
      <c r="S25" s="113">
        <v>23.3</v>
      </c>
    </row>
    <row r="26" spans="1:19" ht="13.5" customHeight="1">
      <c r="A26" s="101" t="s">
        <v>21</v>
      </c>
      <c r="B26" s="97">
        <v>10382</v>
      </c>
      <c r="C26" s="97">
        <v>2577</v>
      </c>
      <c r="D26" s="97">
        <v>1906</v>
      </c>
      <c r="E26" s="97">
        <v>2208</v>
      </c>
      <c r="F26" s="100">
        <v>7</v>
      </c>
      <c r="G26" s="97">
        <v>19</v>
      </c>
      <c r="H26" s="97">
        <v>2490</v>
      </c>
      <c r="I26" s="112">
        <v>22.1</v>
      </c>
      <c r="J26" s="91"/>
      <c r="K26" s="99" t="s">
        <v>44</v>
      </c>
      <c r="L26" s="97"/>
      <c r="M26" s="97"/>
      <c r="N26" s="97"/>
      <c r="O26" s="97">
        <v>387</v>
      </c>
      <c r="P26" s="100">
        <v>2</v>
      </c>
      <c r="Q26" s="97">
        <v>5</v>
      </c>
      <c r="R26" s="97">
        <v>452</v>
      </c>
      <c r="S26" s="113">
        <v>19.9</v>
      </c>
    </row>
    <row r="27" spans="1:19" ht="12.75">
      <c r="A27" s="99" t="s">
        <v>22</v>
      </c>
      <c r="B27" s="97">
        <v>5943</v>
      </c>
      <c r="C27" s="97">
        <v>1731</v>
      </c>
      <c r="D27" s="97">
        <v>1274</v>
      </c>
      <c r="E27" s="97">
        <v>1496</v>
      </c>
      <c r="F27" s="100">
        <v>6</v>
      </c>
      <c r="G27" s="97">
        <v>6</v>
      </c>
      <c r="H27" s="97">
        <v>1660</v>
      </c>
      <c r="I27" s="112">
        <v>24</v>
      </c>
      <c r="J27" s="91"/>
      <c r="K27" s="99" t="s">
        <v>45</v>
      </c>
      <c r="L27" s="97"/>
      <c r="M27" s="97"/>
      <c r="N27" s="97"/>
      <c r="O27" s="97">
        <v>457</v>
      </c>
      <c r="P27" s="100">
        <v>2</v>
      </c>
      <c r="Q27" s="97">
        <v>9</v>
      </c>
      <c r="R27" s="97">
        <v>530</v>
      </c>
      <c r="S27" s="113">
        <v>13</v>
      </c>
    </row>
    <row r="28" spans="1:19" ht="12.75">
      <c r="A28" s="99" t="s">
        <v>23</v>
      </c>
      <c r="B28" s="97">
        <v>9675</v>
      </c>
      <c r="C28" s="97">
        <v>2711</v>
      </c>
      <c r="D28" s="97">
        <v>2005</v>
      </c>
      <c r="E28" s="97">
        <v>1800</v>
      </c>
      <c r="F28" s="100">
        <v>10</v>
      </c>
      <c r="G28" s="97">
        <v>11</v>
      </c>
      <c r="H28" s="97">
        <v>2030</v>
      </c>
      <c r="I28" s="112">
        <v>24.8</v>
      </c>
      <c r="J28" s="91"/>
      <c r="K28" s="99" t="s">
        <v>46</v>
      </c>
      <c r="L28" s="97"/>
      <c r="M28" s="97"/>
      <c r="N28" s="97"/>
      <c r="O28" s="97">
        <v>268</v>
      </c>
      <c r="P28" s="100" t="s">
        <v>86</v>
      </c>
      <c r="Q28" s="97">
        <v>1</v>
      </c>
      <c r="R28" s="97">
        <v>309</v>
      </c>
      <c r="S28" s="113">
        <v>11.7</v>
      </c>
    </row>
    <row r="29" spans="1:19" ht="12.75">
      <c r="A29" s="91"/>
      <c r="B29" s="91"/>
      <c r="C29" s="91"/>
      <c r="D29" s="91"/>
      <c r="E29" s="91"/>
      <c r="F29" s="91"/>
      <c r="G29" s="91"/>
      <c r="H29" s="91"/>
      <c r="I29" s="102"/>
      <c r="J29" s="91"/>
      <c r="K29" s="99" t="s">
        <v>47</v>
      </c>
      <c r="L29" s="97"/>
      <c r="M29" s="97"/>
      <c r="N29" s="97"/>
      <c r="O29" s="97">
        <v>251</v>
      </c>
      <c r="P29" s="100">
        <v>1</v>
      </c>
      <c r="Q29" s="100" t="s">
        <v>86</v>
      </c>
      <c r="R29" s="97">
        <v>289</v>
      </c>
      <c r="S29" s="113">
        <v>29.9</v>
      </c>
    </row>
    <row r="30" spans="1:19" ht="12.75">
      <c r="A30" s="103" t="s">
        <v>240</v>
      </c>
      <c r="B30" s="91"/>
      <c r="C30" s="91"/>
      <c r="D30" s="91"/>
      <c r="E30" s="91"/>
      <c r="F30" s="91"/>
      <c r="G30" s="91"/>
      <c r="H30" s="91"/>
      <c r="J30" s="91"/>
      <c r="K30" s="99" t="s">
        <v>48</v>
      </c>
      <c r="L30" s="97"/>
      <c r="M30" s="97"/>
      <c r="N30" s="97"/>
      <c r="O30" s="97">
        <v>358</v>
      </c>
      <c r="P30" s="100">
        <v>1</v>
      </c>
      <c r="Q30" s="97">
        <v>2</v>
      </c>
      <c r="R30" s="97">
        <v>424</v>
      </c>
      <c r="S30" s="113">
        <v>22.2</v>
      </c>
    </row>
    <row r="31" spans="1:19" ht="12.75">
      <c r="A31" s="104" t="s">
        <v>266</v>
      </c>
      <c r="B31" s="105"/>
      <c r="C31" s="105"/>
      <c r="D31" s="105"/>
      <c r="E31" s="91"/>
      <c r="F31" s="91"/>
      <c r="G31" s="91"/>
      <c r="H31" s="91"/>
      <c r="J31" s="91"/>
      <c r="K31" s="99" t="s">
        <v>49</v>
      </c>
      <c r="L31" s="97"/>
      <c r="M31" s="97"/>
      <c r="N31" s="97"/>
      <c r="O31" s="97">
        <v>650</v>
      </c>
      <c r="P31" s="100">
        <v>1</v>
      </c>
      <c r="Q31" s="97">
        <v>4</v>
      </c>
      <c r="R31" s="171">
        <v>723</v>
      </c>
      <c r="S31" s="113">
        <v>17.6</v>
      </c>
    </row>
    <row r="32" spans="1:19" ht="12.75">
      <c r="A32" s="91" t="s">
        <v>241</v>
      </c>
      <c r="I32" s="117"/>
      <c r="S32" s="106"/>
    </row>
    <row r="33" spans="1:9" ht="12.75">
      <c r="A33" s="107"/>
      <c r="I33" s="117"/>
    </row>
    <row r="34" spans="1:9" ht="12.75">
      <c r="A34" s="107"/>
      <c r="I34" s="117"/>
    </row>
    <row r="35" spans="1:4" ht="12.75">
      <c r="A35" s="108"/>
      <c r="D35" s="108"/>
    </row>
    <row r="36" spans="1:8" ht="13.5" customHeight="1">
      <c r="A36" s="108"/>
      <c r="D36" s="108"/>
      <c r="E36" s="109"/>
      <c r="F36" s="109"/>
      <c r="G36" s="109"/>
      <c r="H36" s="109"/>
    </row>
    <row r="37" spans="1:8" ht="12.75">
      <c r="A37" s="107"/>
      <c r="D37" s="108"/>
      <c r="E37" s="109"/>
      <c r="F37" s="109"/>
      <c r="G37" s="109"/>
      <c r="H37" s="109"/>
    </row>
    <row r="38" spans="1:8" ht="12.75">
      <c r="A38" s="107"/>
      <c r="D38" s="108"/>
      <c r="E38" s="109"/>
      <c r="F38" s="109"/>
      <c r="G38" s="109"/>
      <c r="H38" s="109"/>
    </row>
    <row r="39" spans="1:12" ht="12.75">
      <c r="A39" s="107"/>
      <c r="D39" s="108"/>
      <c r="K39" s="109"/>
      <c r="L39" s="109"/>
    </row>
    <row r="40" spans="1:12" ht="12.75">
      <c r="A40" s="107"/>
      <c r="K40" s="109"/>
      <c r="L40" s="109"/>
    </row>
    <row r="41" spans="11:12" ht="12.75">
      <c r="K41" s="109"/>
      <c r="L41" s="109"/>
    </row>
    <row r="42" ht="12.75">
      <c r="K42" s="109"/>
    </row>
    <row r="43" ht="12.75">
      <c r="K43" s="109"/>
    </row>
    <row r="44" ht="12.75">
      <c r="K44" s="109"/>
    </row>
    <row r="46" ht="13.5" customHeight="1"/>
    <row r="56" ht="13.5" customHeight="1"/>
    <row r="59" ht="12.75">
      <c r="I59" s="110"/>
    </row>
    <row r="60" ht="12.75">
      <c r="S60" s="111"/>
    </row>
    <row r="64" ht="13.5" customHeight="1"/>
    <row r="74" ht="13.5" customHeight="1"/>
    <row r="86" ht="13.5" customHeight="1"/>
    <row r="96" ht="13.5" customHeight="1"/>
    <row r="97" ht="13.5" customHeight="1"/>
    <row r="109" ht="13.5" customHeight="1"/>
  </sheetData>
  <sheetProtection/>
  <mergeCells count="10">
    <mergeCell ref="A3:A5"/>
    <mergeCell ref="K3:K5"/>
    <mergeCell ref="O3:R3"/>
    <mergeCell ref="B3:D3"/>
    <mergeCell ref="E3:H3"/>
    <mergeCell ref="L3:N3"/>
    <mergeCell ref="B4:D4"/>
    <mergeCell ref="E4:H4"/>
    <mergeCell ref="L4:N4"/>
    <mergeCell ref="O4:R4"/>
  </mergeCells>
  <printOptions/>
  <pageMargins left="0.75" right="0.75" top="1" bottom="1"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2013-12-06T02:54:06Z</cp:lastPrinted>
  <dcterms:created xsi:type="dcterms:W3CDTF">2009-04-03T00:56:26Z</dcterms:created>
  <dcterms:modified xsi:type="dcterms:W3CDTF">2022-09-15T03:17:14Z</dcterms:modified>
  <cp:category/>
  <cp:version/>
  <cp:contentType/>
  <cp:contentStatus/>
</cp:coreProperties>
</file>